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24"/>
  <workbookPr defaultThemeVersion="166925"/>
  <mc:AlternateContent xmlns:mc="http://schemas.openxmlformats.org/markup-compatibility/2006">
    <mc:Choice Requires="x15">
      <x15ac:absPath xmlns:x15ac="http://schemas.microsoft.com/office/spreadsheetml/2010/11/ac" url="https://energysolutionsonline.sharepoint.com/teams/extranet/opuc/Workspaces/Website/Misc. website resources/"/>
    </mc:Choice>
  </mc:AlternateContent>
  <xr:revisionPtr revIDLastSave="0" documentId="8_{7C90067E-6AA5-42DF-9698-2F5875D5B5E9}" xr6:coauthVersionLast="45" xr6:coauthVersionMax="45" xr10:uidLastSave="{00000000-0000-0000-0000-000000000000}"/>
  <bookViews>
    <workbookView xWindow="0" yWindow="480" windowWidth="25600" windowHeight="14160" xr2:uid="{215991F6-3F59-B046-8C1A-0ED3DFDC8764}"/>
  </bookViews>
  <sheets>
    <sheet name="Calculator" sheetId="4" r:id="rId1"/>
    <sheet name="Commercial" sheetId="3" r:id="rId2"/>
    <sheet name="Residential" sheetId="2" r:id="rId3"/>
    <sheet name="Zip List" sheetId="1" r:id="rId4"/>
    <sheet name="Lookups" sheetId="5" r:id="rId5"/>
  </sheets>
  <definedNames>
    <definedName name="_xlnm._FilterDatabase" localSheetId="3" hidden="1">'Zip List'!$A$1:$B$749</definedName>
  </definedNames>
  <calcPr calcId="191028"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1" i="4" l="1"/>
  <c r="G20" i="2"/>
  <c r="D24" i="2"/>
  <c r="A24" i="2"/>
  <c r="J17" i="2"/>
  <c r="I18" i="2"/>
  <c r="J12" i="2"/>
  <c r="J10" i="2"/>
  <c r="J8" i="2"/>
  <c r="J6" i="2"/>
  <c r="J4" i="2"/>
  <c r="J2" i="2"/>
  <c r="I11" i="2"/>
  <c r="I10" i="2"/>
  <c r="I7" i="2"/>
  <c r="I6" i="2"/>
  <c r="I3" i="2"/>
  <c r="I2" i="2"/>
  <c r="A25" i="3"/>
  <c r="B25" i="3"/>
  <c r="C24" i="2" l="1"/>
  <c r="B24" i="2" s="1"/>
  <c r="C25" i="3" a="1"/>
  <c r="C25" i="3" s="1"/>
  <c r="F15" i="4" s="1"/>
  <c r="F16" i="4" s="1"/>
  <c r="E24" i="2" l="1" a="1"/>
  <c r="E24" i="2" s="1"/>
  <c r="C19" i="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<sst xmlns="http://schemas.openxmlformats.org/spreadsheetml/2006/main" count="186" uniqueCount="57">
  <si>
    <t>Average Home Energy Consumption Workbook</t>
  </si>
  <si>
    <r>
      <t>This workbook provides average annual electricity consumption estimates for residential and commercial buildings in Oregon, derived from data compiled for NEEA’s Residential and Commercial Building Stock Assessments.
These annual estimates may be used as proxies for a customer’s annual energy consumption in the Oregon Community Solar Program when site-specific data is not available, and are the maximum values that would be used the Program Administration team in verifying participant eligibility and subscription sizing. However, as this workbook provides average consumption estimates for a broad population, a specific utility customer’s actual annual consumption is expected to be less than the values provided here in many cases.</t>
    </r>
    <r>
      <rPr>
        <b/>
        <sz val="12"/>
        <color theme="1"/>
        <rFont val="Calibri"/>
        <family val="2"/>
        <scheme val="minor"/>
      </rPr>
      <t xml:space="preserve"> Therefore, it is strongly recommended that project managers size community solar subscriptions conservatively when using this workbook (based on 50% of  the expected consumption shown here, for example), and work with a participant to develop a realistic estimate of energy consumption suitable for their home.</t>
    </r>
  </si>
  <si>
    <t>Residential Customers</t>
  </si>
  <si>
    <t>Commercial Customers</t>
  </si>
  <si>
    <t>Inputs</t>
  </si>
  <si>
    <t>Customer Zip Code</t>
  </si>
  <si>
    <t>Building Type</t>
  </si>
  <si>
    <t>Lodging</t>
  </si>
  <si>
    <t>Zipcode Match Found in Workbook?</t>
  </si>
  <si>
    <t>Electricity is Primary Heating Source</t>
  </si>
  <si>
    <t>Yes</t>
  </si>
  <si>
    <t>Please enter a 5-digit zip code. If a match is not found, please enter a nearby zip code. Zip codes are used to identify a home's heating zone.</t>
  </si>
  <si>
    <t>Building Square Footage</t>
  </si>
  <si>
    <t>Single Family</t>
  </si>
  <si>
    <t>Annual kWh per Square Foot Estimate</t>
  </si>
  <si>
    <t>Average Annual kWh Estimate</t>
  </si>
  <si>
    <t>950 to 1,200</t>
  </si>
  <si>
    <t>BldgType</t>
  </si>
  <si>
    <t>PrimEleHeat</t>
  </si>
  <si>
    <t>Population</t>
  </si>
  <si>
    <t>SampleSize</t>
  </si>
  <si>
    <t>EUI_KWHPerSqFt</t>
  </si>
  <si>
    <t>EUI_ThermsPerSqFt</t>
  </si>
  <si>
    <t>KWH_MarginOfError</t>
  </si>
  <si>
    <t>Therms_MarginOfError</t>
  </si>
  <si>
    <t>Assembly</t>
  </si>
  <si>
    <t>No</t>
  </si>
  <si>
    <t>Grocery</t>
  </si>
  <si>
    <t>Office</t>
  </si>
  <si>
    <t>Other</t>
  </si>
  <si>
    <t>Residential Care</t>
  </si>
  <si>
    <t>Restaurant</t>
  </si>
  <si>
    <t>Retail/Service</t>
  </si>
  <si>
    <t>School K-12</t>
  </si>
  <si>
    <t>Warehouse</t>
  </si>
  <si>
    <t>Selected</t>
  </si>
  <si>
    <t>Sector</t>
  </si>
  <si>
    <t>Size</t>
  </si>
  <si>
    <t>HeatingZone</t>
  </si>
  <si>
    <t>MeanAnnualKWH</t>
  </si>
  <si>
    <t>MarginOfError</t>
  </si>
  <si>
    <t>hz adder</t>
  </si>
  <si>
    <t>elec heat adder</t>
  </si>
  <si>
    <t>SF</t>
  </si>
  <si>
    <t>&lt; 1,200</t>
  </si>
  <si>
    <t>1,200 to 2,000</t>
  </si>
  <si>
    <t>2,000+</t>
  </si>
  <si>
    <t>MF</t>
  </si>
  <si>
    <t>&lt;650</t>
  </si>
  <si>
    <t>650-950</t>
  </si>
  <si>
    <t>950+</t>
  </si>
  <si>
    <t>All</t>
  </si>
  <si>
    <t>Estimate</t>
  </si>
  <si>
    <t>Zip Code</t>
  </si>
  <si>
    <t>Heating Zone</t>
  </si>
  <si>
    <t>Multi-Family</t>
  </si>
  <si>
    <t>650 to 950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</si>
</sst>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9">
    <font>
      <sz val="12"/>
      <color theme="1"/>
      <name val="Calibri"/>
      <family val="2"/>
      <scheme val="minor"/>
    </font>
    <font>
      <sz val="12"/>
      <color theme="1"/>
      <name val="Calibri"/>
      <family val="2"/>
      <scheme val="minor"/>
    </font>
    <font>
      <sz val="12"/>
      <color rgb="FFFF0000"/>
      <name val="Calibri"/>
      <family val="2"/>
      <scheme val="minor"/>
    </font>
    <font>
      <b/>
      <sz val="12"/>
      <color theme="1"/>
      <name val="Calibri"/>
      <family val="2"/>
      <scheme val="minor"/>
    </font>
    <font>
      <b/>
      <sz val="11"/>
      <color theme="1"/>
      <name val="Calibri"/>
      <family val="2"/>
      <scheme val="minor"/>
    </font>
    <font>
      <sz val="12"/>
      <color theme="4"/>
      <name val="Calibri"/>
      <family val="2"/>
      <scheme val="minor"/>
    </font>
    <font>
      <b/>
      <sz val="12"/>
      <color theme="4"/>
      <name val="Calibri"/>
      <family val="2"/>
      <scheme val="minor"/>
    </font>
    <font>
      <b/>
      <sz val="18"/>
      <color theme="4"/>
      <name val="Calibri"/>
      <family val="2"/>
      <scheme val="minor"/>
    </font>
    <font>
      <i/>
      <sz val="12"/>
      <color theme="1" tint="0.499984740745262"/>
      <name val="Calibri"/>
      <family val="2"/>
      <scheme val="minor"/>
    </font>
  </fonts>
  <fills count="3">
    <fill>
      <patternFill patternType="none"/>
    </fill>
    <fill>
      <patternFill patternType="gray125"/>
    </fill>
    <fill>
      <patternFill patternType="solid">
        <fgColor theme="4" tint="0.79998168889431442"/>
        <bgColor indexed="64"/>
      </patternFill>
    </fill>
  </fills>
  <borders count="12">
    <border>
      <left/>
      <right/>
      <top/>
      <bottom/>
      <diagonal/>
    </border>
    <border>
      <left style="medium">
        <color theme="4"/>
      </left>
      <right/>
      <top style="medium">
        <color theme="4"/>
      </top>
      <bottom/>
      <diagonal/>
    </border>
    <border>
      <left style="medium">
        <color theme="4"/>
      </left>
      <right/>
      <top/>
      <bottom/>
      <diagonal/>
    </border>
    <border>
      <left/>
      <right style="medium">
        <color theme="4"/>
      </right>
      <top/>
      <bottom/>
      <diagonal/>
    </border>
    <border>
      <left style="medium">
        <color theme="4"/>
      </left>
      <right/>
      <top/>
      <bottom style="medium">
        <color theme="4"/>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style="thin">
        <color theme="4" tint="0.39994506668294322"/>
      </left>
      <right style="medium">
        <color theme="4"/>
      </right>
      <top style="medium">
        <color theme="4"/>
      </top>
      <bottom style="thin">
        <color theme="4" tint="0.39994506668294322"/>
      </bottom>
      <diagonal/>
    </border>
    <border>
      <left style="thin">
        <color theme="4" tint="0.39994506668294322"/>
      </left>
      <right style="medium">
        <color theme="4"/>
      </right>
      <top style="thin">
        <color theme="4" tint="0.39994506668294322"/>
      </top>
      <bottom style="thin">
        <color theme="4" tint="0.39994506668294322"/>
      </bottom>
      <diagonal/>
    </border>
    <border>
      <left style="thin">
        <color theme="4" tint="0.39994506668294322"/>
      </left>
      <right style="medium">
        <color theme="4"/>
      </right>
      <top style="thin">
        <color theme="4" tint="0.39994506668294322"/>
      </top>
      <bottom style="medium">
        <color theme="4"/>
      </bottom>
      <diagonal/>
    </border>
    <border>
      <left style="medium">
        <color theme="4"/>
      </left>
      <right style="thin">
        <color theme="4" tint="0.39994506668294322"/>
      </right>
      <top style="medium">
        <color theme="4"/>
      </top>
      <bottom/>
      <diagonal/>
    </border>
    <border>
      <left style="medium">
        <color theme="4"/>
      </left>
      <right style="thin">
        <color theme="4" tint="0.39994506668294322"/>
      </right>
      <top/>
      <bottom/>
      <diagonal/>
    </border>
    <border>
      <left style="medium">
        <color theme="4"/>
      </left>
      <right style="thin">
        <color theme="4" tint="0.39994506668294322"/>
      </right>
      <top/>
      <bottom style="medium">
        <color theme="4"/>
      </bottom>
      <diagonal/>
    </border>
  </borders>
  <cellStyleXfs count="2">
    <xf numFmtId="0" fontId="0" fillId="0" borderId="0"/>
    <xf numFmtId="43" fontId="1" fillId="0" borderId="0" applyFont="0" applyFill="0" applyBorder="0" applyAlignment="0" applyProtection="0"/>
  </cellStyleXfs>
  <cellXfs count="28">
    <xf numFmtId="0" fontId="0" fillId="0" borderId="0" xfId="0"/>
    <xf numFmtId="0" fontId="4" fillId="0" borderId="0" xfId="0" applyFont="1"/>
    <xf numFmtId="3" fontId="0" fillId="0" borderId="0" xfId="0" applyNumberFormat="1"/>
    <xf numFmtId="43" fontId="0" fillId="0" borderId="0" xfId="1" applyFont="1"/>
    <xf numFmtId="0" fontId="3" fillId="0" borderId="0" xfId="0" applyFont="1"/>
    <xf numFmtId="0" fontId="2" fillId="0" borderId="0" xfId="0" applyFont="1"/>
    <xf numFmtId="3" fontId="2" fillId="0" borderId="0" xfId="0" applyNumberFormat="1" applyFont="1"/>
    <xf numFmtId="0" fontId="7" fillId="0" borderId="0" xfId="0" applyFont="1"/>
    <xf numFmtId="0" fontId="0" fillId="0" borderId="2" xfId="0" applyBorder="1"/>
    <xf numFmtId="0" fontId="8" fillId="0" borderId="2" xfId="0" applyFont="1" applyFill="1" applyBorder="1"/>
    <xf numFmtId="0" fontId="0" fillId="0" borderId="4" xfId="0" applyBorder="1"/>
    <xf numFmtId="0" fontId="0" fillId="0" borderId="1" xfId="0" applyBorder="1"/>
    <xf numFmtId="0" fontId="6" fillId="0" borderId="0" xfId="0" applyFont="1" applyBorder="1"/>
    <xf numFmtId="0" fontId="0" fillId="0" borderId="0" xfId="0" applyBorder="1"/>
    <xf numFmtId="0" fontId="5" fillId="0" borderId="0" xfId="0" applyFont="1" applyBorder="1"/>
    <xf numFmtId="164" fontId="0" fillId="0" borderId="5" xfId="1" applyNumberFormat="1" applyFont="1" applyBorder="1"/>
    <xf numFmtId="0" fontId="8" fillId="0" borderId="7" xfId="0" applyFont="1" applyFill="1" applyBorder="1"/>
    <xf numFmtId="43" fontId="0" fillId="0" borderId="5" xfId="1" applyNumberFormat="1" applyFont="1" applyBorder="1"/>
    <xf numFmtId="0" fontId="0" fillId="2" borderId="6" xfId="0" applyFill="1" applyBorder="1" applyProtection="1">
      <protection locked="0"/>
    </xf>
    <xf numFmtId="0" fontId="0" fillId="2" borderId="7" xfId="0" applyFill="1" applyBorder="1" applyProtection="1">
      <protection locked="0"/>
    </xf>
    <xf numFmtId="164" fontId="0" fillId="2" borderId="8" xfId="1" applyNumberFormat="1" applyFont="1" applyFill="1" applyBorder="1" applyProtection="1">
      <protection locked="0"/>
    </xf>
    <xf numFmtId="0" fontId="0" fillId="2" borderId="8" xfId="0" applyFill="1" applyBorder="1" applyProtection="1">
      <protection locked="0"/>
    </xf>
    <xf numFmtId="0" fontId="0" fillId="0" borderId="9" xfId="0" applyBorder="1"/>
    <xf numFmtId="0" fontId="0" fillId="0" borderId="10" xfId="0" applyBorder="1"/>
    <xf numFmtId="0" fontId="0" fillId="0" borderId="11" xfId="0" applyBorder="1"/>
    <xf numFmtId="0" fontId="0" fillId="0" borderId="0" xfId="0" applyAlignment="1">
      <alignment horizontal="left" vertical="top" wrapText="1"/>
    </xf>
    <xf numFmtId="0" fontId="8" fillId="0" borderId="2" xfId="0" applyFont="1" applyFill="1" applyBorder="1" applyAlignment="1">
      <alignment horizontal="left" vertical="top" wrapText="1"/>
    </xf>
    <xf numFmtId="0" fontId="8" fillId="0" borderId="3" xfId="0" applyFont="1" applyFill="1" applyBorder="1" applyAlignment="1">
      <alignment horizontal="lef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114300</xdr:colOff>
      <xdr:row>0</xdr:row>
      <xdr:rowOff>101600</xdr:rowOff>
    </xdr:from>
    <xdr:to>
      <xdr:col>1</xdr:col>
      <xdr:colOff>2435225</xdr:colOff>
      <xdr:row>2</xdr:row>
      <xdr:rowOff>183816</xdr:rowOff>
    </xdr:to>
    <xdr:pic>
      <xdr:nvPicPr>
        <xdr:cNvPr id="2" name="Picture 1">
          <a:extLst>
            <a:ext uri="{FF2B5EF4-FFF2-40B4-BE49-F238E27FC236}">
              <a16:creationId xmlns:a16="http://schemas.microsoft.com/office/drawing/2014/main" id="{3079DDD3-E5F3-D245-96F9-32F7177CA7D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300" y="101600"/>
          <a:ext cx="2320925" cy="48861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63A5F-EF84-D94C-8325-5A47412EAD38}">
  <sheetPr>
    <tabColor theme="4" tint="0.39997558519241921"/>
  </sheetPr>
  <dimension ref="B5:G19"/>
  <sheetViews>
    <sheetView showGridLines="0" tabSelected="1" topLeftCell="A5" workbookViewId="0">
      <selection activeCell="I6" sqref="I6"/>
    </sheetView>
  </sheetViews>
  <sheetFormatPr defaultColWidth="11" defaultRowHeight="15.95"/>
  <cols>
    <col min="1" max="1" width="3" customWidth="1"/>
    <col min="2" max="2" width="32.125" customWidth="1"/>
    <col min="3" max="3" width="12" customWidth="1"/>
    <col min="5" max="5" width="33" bestFit="1" customWidth="1"/>
    <col min="6" max="6" width="15.875" customWidth="1"/>
  </cols>
  <sheetData>
    <row r="5" spans="2:7" ht="24">
      <c r="B5" s="7" t="s">
        <v>0</v>
      </c>
    </row>
    <row r="6" spans="2:7" ht="162" customHeight="1">
      <c r="B6" s="25" t="s">
        <v>1</v>
      </c>
      <c r="C6" s="25"/>
      <c r="D6" s="25"/>
      <c r="E6" s="25"/>
      <c r="F6" s="25"/>
      <c r="G6" s="25"/>
    </row>
    <row r="8" spans="2:7">
      <c r="B8" s="12" t="s">
        <v>2</v>
      </c>
      <c r="C8" s="13"/>
      <c r="D8" s="13"/>
      <c r="E8" s="12" t="s">
        <v>3</v>
      </c>
      <c r="F8" s="13"/>
    </row>
    <row r="9" spans="2:7" ht="17.100000000000001" thickBot="1">
      <c r="B9" s="14" t="s">
        <v>4</v>
      </c>
      <c r="C9" s="13"/>
      <c r="D9" s="13"/>
      <c r="E9" s="14" t="s">
        <v>4</v>
      </c>
      <c r="F9" s="13"/>
    </row>
    <row r="10" spans="2:7">
      <c r="B10" s="11" t="s">
        <v>5</v>
      </c>
      <c r="C10" s="18">
        <v>97227</v>
      </c>
      <c r="D10" s="13"/>
      <c r="E10" s="22" t="s">
        <v>6</v>
      </c>
      <c r="F10" s="18" t="s">
        <v>7</v>
      </c>
    </row>
    <row r="11" spans="2:7">
      <c r="B11" s="9" t="s">
        <v>8</v>
      </c>
      <c r="C11" s="16" t="str">
        <f>IF(ISERROR(MATCH(C10,'Zip List'!$A$2:$A$749,0)),"No","Yes")</f>
        <v>Yes</v>
      </c>
      <c r="D11" s="13"/>
      <c r="E11" s="23" t="s">
        <v>9</v>
      </c>
      <c r="F11" s="19" t="s">
        <v>10</v>
      </c>
    </row>
    <row r="12" spans="2:7" ht="17.100000000000001" thickBot="1">
      <c r="B12" s="26" t="s">
        <v>11</v>
      </c>
      <c r="C12" s="27"/>
      <c r="D12" s="13"/>
      <c r="E12" s="24" t="s">
        <v>12</v>
      </c>
      <c r="F12" s="20">
        <v>5000</v>
      </c>
    </row>
    <row r="13" spans="2:7">
      <c r="B13" s="26"/>
      <c r="C13" s="27"/>
      <c r="D13" s="13"/>
      <c r="E13" s="13"/>
      <c r="F13" s="13"/>
    </row>
    <row r="14" spans="2:7">
      <c r="B14" s="26"/>
      <c r="C14" s="27"/>
      <c r="D14" s="13"/>
      <c r="E14" s="12"/>
      <c r="F14" s="13"/>
    </row>
    <row r="15" spans="2:7">
      <c r="B15" s="8" t="s">
        <v>6</v>
      </c>
      <c r="C15" s="19" t="s">
        <v>13</v>
      </c>
      <c r="D15" s="13"/>
      <c r="E15" s="12" t="s">
        <v>14</v>
      </c>
      <c r="F15" s="17">
        <f>Commercial!C25</f>
        <v>13.18</v>
      </c>
    </row>
    <row r="16" spans="2:7">
      <c r="B16" s="8" t="s">
        <v>9</v>
      </c>
      <c r="C16" s="19" t="s">
        <v>10</v>
      </c>
      <c r="D16" s="13"/>
      <c r="E16" s="12" t="s">
        <v>15</v>
      </c>
      <c r="F16" s="15">
        <f>F12*F15</f>
        <v>65900</v>
      </c>
    </row>
    <row r="17" spans="2:6" ht="17.100000000000001" thickBot="1">
      <c r="B17" s="10" t="s">
        <v>12</v>
      </c>
      <c r="C17" s="21" t="s">
        <v>16</v>
      </c>
      <c r="D17" s="13"/>
      <c r="E17" s="13"/>
      <c r="F17" s="13"/>
    </row>
    <row r="18" spans="2:6">
      <c r="B18" s="13"/>
      <c r="C18" s="13"/>
      <c r="D18" s="13"/>
      <c r="E18" s="13"/>
      <c r="F18" s="13"/>
    </row>
    <row r="19" spans="2:6">
      <c r="B19" s="12" t="s">
        <v>15</v>
      </c>
      <c r="C19" s="15">
        <f>Residential!E24</f>
        <v>11476</v>
      </c>
      <c r="D19" s="13"/>
      <c r="E19" s="13"/>
      <c r="F19" s="13"/>
    </row>
  </sheetData>
  <sheetProtection sheet="1" objects="1" scenarios="1"/>
  <mergeCells count="2">
    <mergeCell ref="B6:G6"/>
    <mergeCell ref="B12:C14"/>
  </mergeCells>
  <pageMargins left="0.7" right="0.7" top="0.75" bottom="0.75" header="0.3" footer="0.3"/>
  <drawing r:id="rId1"/>
  <extLst>
    <ext xmlns:x14="http://schemas.microsoft.com/office/spreadsheetml/2009/9/main" uri="{CCE6A557-97BC-4b89-ADB6-D9C93CAAB3DF}">
      <x14:dataValidations xmlns:xm="http://schemas.microsoft.com/office/excel/2006/main" count="4">
        <x14:dataValidation type="list" allowBlank="1" showInputMessage="1" showErrorMessage="1" xr:uid="{1586A464-DA53-CA42-9025-3D7B77922872}">
          <x14:formula1>
            <xm:f>Lookups!$A$1:$A$2</xm:f>
          </x14:formula1>
          <xm:sqref>C15</xm:sqref>
        </x14:dataValidation>
        <x14:dataValidation type="list" allowBlank="1" showInputMessage="1" showErrorMessage="1" xr:uid="{5C669B00-5553-B24B-8C0C-51ECDA0F617A}">
          <x14:formula1>
            <xm:f>Lookups!$A$11:$A$12</xm:f>
          </x14:formula1>
          <xm:sqref>C16 F11</xm:sqref>
        </x14:dataValidation>
        <x14:dataValidation type="list" allowBlank="1" showInputMessage="1" showErrorMessage="1" xr:uid="{9A293CB7-0217-0B41-A6AB-BD272D56BCE7}">
          <x14:formula1>
            <xm:f>Lookups!$A$14:$A$23</xm:f>
          </x14:formula1>
          <xm:sqref>F10</xm:sqref>
        </x14:dataValidation>
        <x14:dataValidation type="list" allowBlank="1" showInputMessage="1" showErrorMessage="1" xr:uid="{99B7D704-9573-0146-A0BB-32F4B3BBD325}">
          <x14:formula1>
            <xm:f>Lookups!$A$5:$A$9</xm:f>
          </x14:formula1>
          <xm:sqref>C17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276C97-A294-2E46-9C8F-87575751285E}">
  <sheetPr>
    <tabColor theme="2" tint="-9.9978637043366805E-2"/>
  </sheetPr>
  <dimension ref="A1:I25"/>
  <sheetViews>
    <sheetView workbookViewId="0">
      <selection activeCell="I5" sqref="I5"/>
    </sheetView>
  </sheetViews>
  <sheetFormatPr defaultColWidth="11" defaultRowHeight="15.95"/>
  <sheetData>
    <row r="1" spans="1:9">
      <c r="A1" s="1" t="s">
        <v>17</v>
      </c>
      <c r="B1" s="1" t="s">
        <v>18</v>
      </c>
      <c r="C1" s="1" t="s">
        <v>19</v>
      </c>
      <c r="D1" s="1" t="s">
        <v>20</v>
      </c>
      <c r="E1" s="1" t="s">
        <v>21</v>
      </c>
      <c r="F1" s="1" t="s">
        <v>22</v>
      </c>
      <c r="G1" s="1" t="s">
        <v>23</v>
      </c>
      <c r="H1" s="1" t="s">
        <v>24</v>
      </c>
      <c r="I1" s="1"/>
    </row>
    <row r="2" spans="1:9">
      <c r="A2" t="s">
        <v>25</v>
      </c>
      <c r="B2" t="s">
        <v>10</v>
      </c>
      <c r="C2" s="2">
        <v>4755</v>
      </c>
      <c r="D2">
        <v>29</v>
      </c>
      <c r="E2">
        <v>10.08</v>
      </c>
      <c r="F2">
        <v>0.06</v>
      </c>
      <c r="G2">
        <v>2.92</v>
      </c>
      <c r="H2">
        <v>0.04</v>
      </c>
      <c r="I2" s="3"/>
    </row>
    <row r="3" spans="1:9">
      <c r="A3" t="s">
        <v>25</v>
      </c>
      <c r="B3" t="s">
        <v>26</v>
      </c>
      <c r="C3" s="2">
        <v>14049</v>
      </c>
      <c r="D3">
        <v>89</v>
      </c>
      <c r="E3">
        <v>9.31</v>
      </c>
      <c r="F3">
        <v>0.59</v>
      </c>
      <c r="G3">
        <v>3.96</v>
      </c>
      <c r="H3">
        <v>0.36</v>
      </c>
      <c r="I3" s="3"/>
    </row>
    <row r="4" spans="1:9">
      <c r="A4" t="s">
        <v>27</v>
      </c>
      <c r="B4" t="s">
        <v>10</v>
      </c>
      <c r="C4" s="2">
        <v>2019</v>
      </c>
      <c r="D4">
        <v>38</v>
      </c>
      <c r="E4">
        <v>80.42</v>
      </c>
      <c r="F4">
        <v>0.06</v>
      </c>
      <c r="G4">
        <v>6.88</v>
      </c>
      <c r="H4">
        <v>0.04</v>
      </c>
      <c r="I4" s="3"/>
    </row>
    <row r="5" spans="1:9">
      <c r="A5" t="s">
        <v>27</v>
      </c>
      <c r="B5" t="s">
        <v>26</v>
      </c>
      <c r="C5" s="2">
        <v>3268</v>
      </c>
      <c r="D5">
        <v>62</v>
      </c>
      <c r="E5">
        <v>53.92</v>
      </c>
      <c r="F5">
        <v>0.59</v>
      </c>
      <c r="G5">
        <v>5.29</v>
      </c>
      <c r="H5">
        <v>0.11</v>
      </c>
      <c r="I5" s="3"/>
    </row>
    <row r="6" spans="1:9">
      <c r="A6" t="s">
        <v>7</v>
      </c>
      <c r="B6" t="s">
        <v>10</v>
      </c>
      <c r="C6" s="2">
        <v>2436</v>
      </c>
      <c r="D6">
        <v>67</v>
      </c>
      <c r="E6">
        <v>13.18</v>
      </c>
      <c r="F6">
        <v>0.33</v>
      </c>
      <c r="G6">
        <v>1.64</v>
      </c>
      <c r="H6">
        <v>0.08</v>
      </c>
      <c r="I6" s="3"/>
    </row>
    <row r="7" spans="1:9">
      <c r="A7" t="s">
        <v>7</v>
      </c>
      <c r="B7" t="s">
        <v>26</v>
      </c>
      <c r="C7">
        <v>270</v>
      </c>
      <c r="D7">
        <v>15</v>
      </c>
      <c r="E7">
        <v>19.899999999999999</v>
      </c>
      <c r="F7">
        <v>0.41</v>
      </c>
      <c r="G7">
        <v>5.83</v>
      </c>
      <c r="H7">
        <v>0.12</v>
      </c>
      <c r="I7" s="3"/>
    </row>
    <row r="8" spans="1:9">
      <c r="A8" t="s">
        <v>28</v>
      </c>
      <c r="B8" t="s">
        <v>10</v>
      </c>
      <c r="C8" s="2">
        <v>32522</v>
      </c>
      <c r="D8">
        <v>87</v>
      </c>
      <c r="E8">
        <v>16.52</v>
      </c>
      <c r="F8">
        <v>0.1</v>
      </c>
      <c r="G8">
        <v>1.89</v>
      </c>
      <c r="H8">
        <v>0.12</v>
      </c>
      <c r="I8" s="3"/>
    </row>
    <row r="9" spans="1:9">
      <c r="A9" t="s">
        <v>28</v>
      </c>
      <c r="B9" t="s">
        <v>26</v>
      </c>
      <c r="C9" s="2">
        <v>20626</v>
      </c>
      <c r="D9">
        <v>57</v>
      </c>
      <c r="E9">
        <v>12.93</v>
      </c>
      <c r="F9">
        <v>0.35</v>
      </c>
      <c r="G9">
        <v>2.23</v>
      </c>
      <c r="H9">
        <v>0.06</v>
      </c>
      <c r="I9" s="3"/>
    </row>
    <row r="10" spans="1:9">
      <c r="A10" t="s">
        <v>29</v>
      </c>
      <c r="B10" t="s">
        <v>10</v>
      </c>
      <c r="C10" s="2">
        <v>5113</v>
      </c>
      <c r="D10">
        <v>33</v>
      </c>
      <c r="E10">
        <v>12.33</v>
      </c>
      <c r="F10">
        <v>0.13</v>
      </c>
      <c r="G10">
        <v>1.9</v>
      </c>
      <c r="H10">
        <v>0.08</v>
      </c>
      <c r="I10" s="3"/>
    </row>
    <row r="11" spans="1:9">
      <c r="A11" t="s">
        <v>29</v>
      </c>
      <c r="B11" t="s">
        <v>26</v>
      </c>
      <c r="C11" s="2">
        <v>11477</v>
      </c>
      <c r="D11">
        <v>59</v>
      </c>
      <c r="E11">
        <v>13.36</v>
      </c>
      <c r="F11">
        <v>0.75</v>
      </c>
      <c r="G11">
        <v>3.87</v>
      </c>
      <c r="H11">
        <v>0.39</v>
      </c>
      <c r="I11" s="3"/>
    </row>
    <row r="12" spans="1:9">
      <c r="A12" t="s">
        <v>30</v>
      </c>
      <c r="B12" t="s">
        <v>10</v>
      </c>
      <c r="C12" s="2">
        <v>1933</v>
      </c>
      <c r="D12">
        <v>57</v>
      </c>
      <c r="E12">
        <v>16.87</v>
      </c>
      <c r="F12">
        <v>0.28000000000000003</v>
      </c>
      <c r="G12">
        <v>3.48</v>
      </c>
      <c r="H12">
        <v>0.08</v>
      </c>
      <c r="I12" s="3"/>
    </row>
    <row r="13" spans="1:9">
      <c r="A13" t="s">
        <v>30</v>
      </c>
      <c r="B13" t="s">
        <v>26</v>
      </c>
      <c r="C13" s="2">
        <v>1357</v>
      </c>
      <c r="D13">
        <v>24</v>
      </c>
      <c r="E13">
        <v>16.14</v>
      </c>
      <c r="F13">
        <v>0.61</v>
      </c>
      <c r="G13">
        <v>2.5099999999999998</v>
      </c>
      <c r="H13">
        <v>0.15</v>
      </c>
      <c r="I13" s="3"/>
    </row>
    <row r="14" spans="1:9">
      <c r="A14" t="s">
        <v>31</v>
      </c>
      <c r="B14" t="s">
        <v>10</v>
      </c>
      <c r="C14" s="2">
        <v>2741</v>
      </c>
      <c r="D14">
        <v>27</v>
      </c>
      <c r="E14">
        <v>48.23</v>
      </c>
      <c r="F14">
        <v>1.1599999999999999</v>
      </c>
      <c r="G14">
        <v>12.39</v>
      </c>
      <c r="H14">
        <v>0.86</v>
      </c>
      <c r="I14" s="3"/>
    </row>
    <row r="15" spans="1:9">
      <c r="A15" t="s">
        <v>31</v>
      </c>
      <c r="B15" t="s">
        <v>26</v>
      </c>
      <c r="C15" s="2">
        <v>8594</v>
      </c>
      <c r="D15">
        <v>111</v>
      </c>
      <c r="E15">
        <v>54.62</v>
      </c>
      <c r="F15">
        <v>2.2400000000000002</v>
      </c>
      <c r="G15">
        <v>9.0500000000000007</v>
      </c>
      <c r="H15">
        <v>0.27</v>
      </c>
      <c r="I15" s="3"/>
    </row>
    <row r="16" spans="1:9">
      <c r="A16" t="s">
        <v>32</v>
      </c>
      <c r="B16" t="s">
        <v>10</v>
      </c>
      <c r="C16" s="2">
        <v>16061</v>
      </c>
      <c r="D16">
        <v>33</v>
      </c>
      <c r="E16">
        <v>19.28</v>
      </c>
      <c r="F16">
        <v>0.1</v>
      </c>
      <c r="G16">
        <v>4.21</v>
      </c>
      <c r="H16">
        <v>0.09</v>
      </c>
      <c r="I16" s="3"/>
    </row>
    <row r="17" spans="1:9">
      <c r="A17" t="s">
        <v>32</v>
      </c>
      <c r="B17" t="s">
        <v>26</v>
      </c>
      <c r="C17" s="2">
        <v>22737</v>
      </c>
      <c r="D17">
        <v>86</v>
      </c>
      <c r="E17">
        <v>11.17</v>
      </c>
      <c r="F17">
        <v>0.34</v>
      </c>
      <c r="G17">
        <v>1.65</v>
      </c>
      <c r="H17">
        <v>0.08</v>
      </c>
      <c r="I17" s="3"/>
    </row>
    <row r="18" spans="1:9">
      <c r="A18" t="s">
        <v>33</v>
      </c>
      <c r="B18" t="s">
        <v>10</v>
      </c>
      <c r="C18">
        <v>917</v>
      </c>
      <c r="D18">
        <v>20</v>
      </c>
      <c r="E18">
        <v>13.07</v>
      </c>
      <c r="F18">
        <v>7.0000000000000007E-2</v>
      </c>
      <c r="G18">
        <v>3.04</v>
      </c>
      <c r="H18">
        <v>0.06</v>
      </c>
      <c r="I18" s="3"/>
    </row>
    <row r="19" spans="1:9">
      <c r="A19" t="s">
        <v>33</v>
      </c>
      <c r="B19" t="s">
        <v>26</v>
      </c>
      <c r="C19" s="2">
        <v>4331</v>
      </c>
      <c r="D19">
        <v>81</v>
      </c>
      <c r="E19">
        <v>8.81</v>
      </c>
      <c r="F19">
        <v>0.41</v>
      </c>
      <c r="G19">
        <v>0.77</v>
      </c>
      <c r="H19">
        <v>0.04</v>
      </c>
      <c r="I19" s="3"/>
    </row>
    <row r="20" spans="1:9">
      <c r="A20" t="s">
        <v>34</v>
      </c>
      <c r="B20" t="s">
        <v>10</v>
      </c>
      <c r="C20" s="2">
        <v>3997</v>
      </c>
      <c r="D20">
        <v>18</v>
      </c>
      <c r="E20">
        <v>6.1</v>
      </c>
      <c r="F20">
        <v>0.03</v>
      </c>
      <c r="G20">
        <v>2.5299999999999998</v>
      </c>
      <c r="H20">
        <v>0.04</v>
      </c>
      <c r="I20" s="3"/>
    </row>
    <row r="21" spans="1:9">
      <c r="A21" t="s">
        <v>34</v>
      </c>
      <c r="B21" t="s">
        <v>26</v>
      </c>
      <c r="C21" s="2">
        <v>9205</v>
      </c>
      <c r="D21">
        <v>62</v>
      </c>
      <c r="E21">
        <v>6</v>
      </c>
      <c r="F21">
        <v>0.17</v>
      </c>
      <c r="G21">
        <v>2.48</v>
      </c>
      <c r="H21">
        <v>0.04</v>
      </c>
      <c r="I21" s="3"/>
    </row>
    <row r="23" spans="1:9">
      <c r="A23" s="4" t="s">
        <v>35</v>
      </c>
    </row>
    <row r="24" spans="1:9">
      <c r="A24" s="1" t="s">
        <v>17</v>
      </c>
      <c r="B24" s="1" t="s">
        <v>18</v>
      </c>
      <c r="C24" s="1" t="s">
        <v>21</v>
      </c>
    </row>
    <row r="25" spans="1:9">
      <c r="A25" t="str">
        <f>Calculator!F10</f>
        <v>Lodging</v>
      </c>
      <c r="B25" t="str">
        <f>Calculator!F11</f>
        <v>Yes</v>
      </c>
      <c r="C25" cm="1">
        <f t="array" ref="C25">IFERROR(INDEX($E$2:$E$21,MATCH(A25&amp;B25,$A$2:$A$21&amp;$B$2:$B$21,0)),0)</f>
        <v>13.18</v>
      </c>
    </row>
  </sheetData>
  <sheetProtection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DA63C5-7BD7-0C49-A27B-98B4E6E642B6}">
  <sheetPr>
    <tabColor theme="2" tint="-9.9978637043366805E-2"/>
  </sheetPr>
  <dimension ref="A1:J24"/>
  <sheetViews>
    <sheetView workbookViewId="0">
      <selection activeCell="I5" sqref="I5"/>
    </sheetView>
  </sheetViews>
  <sheetFormatPr defaultColWidth="11" defaultRowHeight="15.95"/>
  <sheetData>
    <row r="1" spans="1:10">
      <c r="A1" s="1" t="s">
        <v>36</v>
      </c>
      <c r="B1" s="1" t="s">
        <v>37</v>
      </c>
      <c r="C1" s="1" t="s">
        <v>38</v>
      </c>
      <c r="D1" s="1" t="s">
        <v>18</v>
      </c>
      <c r="E1" s="1" t="s">
        <v>19</v>
      </c>
      <c r="F1" s="1" t="s">
        <v>20</v>
      </c>
      <c r="G1" s="1" t="s">
        <v>39</v>
      </c>
      <c r="H1" s="1" t="s">
        <v>40</v>
      </c>
      <c r="I1" s="1" t="s">
        <v>41</v>
      </c>
      <c r="J1" s="1" t="s">
        <v>42</v>
      </c>
    </row>
    <row r="2" spans="1:10">
      <c r="A2" t="s">
        <v>43</v>
      </c>
      <c r="B2" t="s">
        <v>44</v>
      </c>
      <c r="C2">
        <v>1</v>
      </c>
      <c r="D2" t="s">
        <v>26</v>
      </c>
      <c r="E2" s="2">
        <v>203708</v>
      </c>
      <c r="F2">
        <v>46</v>
      </c>
      <c r="G2" s="2">
        <v>6994</v>
      </c>
      <c r="H2" s="2">
        <v>1310</v>
      </c>
      <c r="I2" s="3">
        <f>G2/G4</f>
        <v>1.0370699881376038</v>
      </c>
      <c r="J2" s="3">
        <f>G2/G3</f>
        <v>0.60944579993028924</v>
      </c>
    </row>
    <row r="3" spans="1:10">
      <c r="A3" t="s">
        <v>43</v>
      </c>
      <c r="B3" t="s">
        <v>44</v>
      </c>
      <c r="C3">
        <v>1</v>
      </c>
      <c r="D3" t="s">
        <v>10</v>
      </c>
      <c r="E3" s="2">
        <v>521310</v>
      </c>
      <c r="F3">
        <v>170</v>
      </c>
      <c r="G3" s="2">
        <v>11476</v>
      </c>
      <c r="H3">
        <v>736</v>
      </c>
      <c r="I3" s="3">
        <f>G3/G5</f>
        <v>0.758994708994709</v>
      </c>
      <c r="J3" s="3"/>
    </row>
    <row r="4" spans="1:10">
      <c r="A4" t="s">
        <v>43</v>
      </c>
      <c r="B4" t="s">
        <v>44</v>
      </c>
      <c r="C4">
        <v>2</v>
      </c>
      <c r="D4" t="s">
        <v>26</v>
      </c>
      <c r="E4" s="2">
        <v>36761</v>
      </c>
      <c r="F4">
        <v>17</v>
      </c>
      <c r="G4" s="2">
        <v>6744</v>
      </c>
      <c r="H4" s="2">
        <v>1483</v>
      </c>
      <c r="I4" s="3"/>
      <c r="J4" s="3">
        <f>G4/G5</f>
        <v>0.44603174603174606</v>
      </c>
    </row>
    <row r="5" spans="1:10">
      <c r="A5" t="s">
        <v>43</v>
      </c>
      <c r="B5" t="s">
        <v>44</v>
      </c>
      <c r="C5">
        <v>2</v>
      </c>
      <c r="D5" t="s">
        <v>10</v>
      </c>
      <c r="E5" s="2">
        <v>41832</v>
      </c>
      <c r="F5">
        <v>22</v>
      </c>
      <c r="G5" s="2">
        <v>15120</v>
      </c>
      <c r="H5" s="2">
        <v>2830</v>
      </c>
      <c r="I5" s="3"/>
      <c r="J5" s="3"/>
    </row>
    <row r="6" spans="1:10">
      <c r="A6" t="s">
        <v>43</v>
      </c>
      <c r="B6" t="s">
        <v>45</v>
      </c>
      <c r="C6">
        <v>1</v>
      </c>
      <c r="D6" t="s">
        <v>26</v>
      </c>
      <c r="E6" s="2">
        <v>781844</v>
      </c>
      <c r="F6">
        <v>164</v>
      </c>
      <c r="G6" s="2">
        <v>7961</v>
      </c>
      <c r="H6">
        <v>695</v>
      </c>
      <c r="I6" s="3">
        <f>G6/G8</f>
        <v>0.89711516790624291</v>
      </c>
      <c r="J6" s="3">
        <f>G6/G7</f>
        <v>0.47582332197716815</v>
      </c>
    </row>
    <row r="7" spans="1:10">
      <c r="A7" t="s">
        <v>43</v>
      </c>
      <c r="B7" t="s">
        <v>45</v>
      </c>
      <c r="C7">
        <v>1</v>
      </c>
      <c r="D7" t="s">
        <v>10</v>
      </c>
      <c r="E7" s="2">
        <v>539242</v>
      </c>
      <c r="F7">
        <v>222</v>
      </c>
      <c r="G7" s="2">
        <v>16731</v>
      </c>
      <c r="H7" s="2">
        <v>1064</v>
      </c>
      <c r="I7" s="3">
        <f>G7/G9</f>
        <v>0.87505230125523015</v>
      </c>
      <c r="J7" s="3"/>
    </row>
    <row r="8" spans="1:10">
      <c r="A8" t="s">
        <v>43</v>
      </c>
      <c r="B8" t="s">
        <v>45</v>
      </c>
      <c r="C8">
        <v>2</v>
      </c>
      <c r="D8" t="s">
        <v>26</v>
      </c>
      <c r="E8" s="2">
        <v>127792</v>
      </c>
      <c r="F8">
        <v>57</v>
      </c>
      <c r="G8" s="2">
        <v>8874</v>
      </c>
      <c r="H8" s="2">
        <v>1247</v>
      </c>
      <c r="I8" s="3"/>
      <c r="J8" s="3">
        <f>G8/G9</f>
        <v>0.46412133891213392</v>
      </c>
    </row>
    <row r="9" spans="1:10">
      <c r="A9" t="s">
        <v>43</v>
      </c>
      <c r="B9" t="s">
        <v>45</v>
      </c>
      <c r="C9">
        <v>2</v>
      </c>
      <c r="D9" t="s">
        <v>10</v>
      </c>
      <c r="E9" s="2">
        <v>76033</v>
      </c>
      <c r="F9">
        <v>40</v>
      </c>
      <c r="G9" s="2">
        <v>19120</v>
      </c>
      <c r="H9" s="2">
        <v>1672</v>
      </c>
      <c r="I9" s="3"/>
      <c r="J9" s="3"/>
    </row>
    <row r="10" spans="1:10">
      <c r="A10" t="s">
        <v>43</v>
      </c>
      <c r="B10" t="s">
        <v>46</v>
      </c>
      <c r="C10">
        <v>1</v>
      </c>
      <c r="D10" t="s">
        <v>26</v>
      </c>
      <c r="E10" s="2">
        <v>852396</v>
      </c>
      <c r="F10">
        <v>174</v>
      </c>
      <c r="G10" s="2">
        <v>11703</v>
      </c>
      <c r="H10" s="2">
        <v>1034</v>
      </c>
      <c r="I10" s="3">
        <f>G10/G12</f>
        <v>1.2461931636673411</v>
      </c>
      <c r="J10" s="3">
        <f>G10/G11</f>
        <v>0.59767121188907613</v>
      </c>
    </row>
    <row r="11" spans="1:10">
      <c r="A11" t="s">
        <v>43</v>
      </c>
      <c r="B11" t="s">
        <v>46</v>
      </c>
      <c r="C11">
        <v>1</v>
      </c>
      <c r="D11" t="s">
        <v>10</v>
      </c>
      <c r="E11" s="2">
        <v>371065</v>
      </c>
      <c r="F11">
        <v>105</v>
      </c>
      <c r="G11" s="2">
        <v>19581</v>
      </c>
      <c r="H11" s="2">
        <v>1355</v>
      </c>
      <c r="I11" s="3">
        <f>G11/G13</f>
        <v>0.8219022834116857</v>
      </c>
      <c r="J11" s="3"/>
    </row>
    <row r="12" spans="1:10">
      <c r="A12" t="s">
        <v>43</v>
      </c>
      <c r="B12" t="s">
        <v>46</v>
      </c>
      <c r="C12">
        <v>2</v>
      </c>
      <c r="D12" t="s">
        <v>26</v>
      </c>
      <c r="E12" s="2">
        <v>157662</v>
      </c>
      <c r="F12">
        <v>52</v>
      </c>
      <c r="G12" s="2">
        <v>9391</v>
      </c>
      <c r="H12" s="2">
        <v>1084</v>
      </c>
      <c r="I12" s="3"/>
      <c r="J12" s="3">
        <f>G12/G13</f>
        <v>0.39418233713901946</v>
      </c>
    </row>
    <row r="13" spans="1:10">
      <c r="A13" t="s">
        <v>43</v>
      </c>
      <c r="B13" t="s">
        <v>46</v>
      </c>
      <c r="C13">
        <v>2</v>
      </c>
      <c r="D13" t="s">
        <v>10</v>
      </c>
      <c r="E13" s="2">
        <v>53699</v>
      </c>
      <c r="F13">
        <v>21</v>
      </c>
      <c r="G13" s="2">
        <v>23824</v>
      </c>
      <c r="H13" s="2">
        <v>5146</v>
      </c>
      <c r="I13" s="3"/>
      <c r="J13" s="3"/>
    </row>
    <row r="14" spans="1:10">
      <c r="A14" t="s">
        <v>47</v>
      </c>
      <c r="B14" t="s">
        <v>48</v>
      </c>
      <c r="C14">
        <v>1</v>
      </c>
      <c r="D14" t="s">
        <v>10</v>
      </c>
      <c r="E14" s="2">
        <v>236933</v>
      </c>
      <c r="F14" s="2">
        <v>108</v>
      </c>
      <c r="G14" s="2">
        <v>6322</v>
      </c>
      <c r="H14" s="2">
        <v>593</v>
      </c>
      <c r="I14" s="3"/>
      <c r="J14" s="3"/>
    </row>
    <row r="15" spans="1:10">
      <c r="A15" t="s">
        <v>47</v>
      </c>
      <c r="B15" t="s">
        <v>49</v>
      </c>
      <c r="C15">
        <v>1</v>
      </c>
      <c r="D15" t="s">
        <v>10</v>
      </c>
      <c r="E15" s="2">
        <v>291999</v>
      </c>
      <c r="F15" s="2">
        <v>151</v>
      </c>
      <c r="G15" s="2">
        <v>7760</v>
      </c>
      <c r="H15" s="2">
        <v>344</v>
      </c>
      <c r="I15" s="3"/>
      <c r="J15" s="3"/>
    </row>
    <row r="16" spans="1:10">
      <c r="A16" t="s">
        <v>47</v>
      </c>
      <c r="B16" t="s">
        <v>50</v>
      </c>
      <c r="C16">
        <v>1</v>
      </c>
      <c r="D16" t="s">
        <v>10</v>
      </c>
      <c r="E16" s="2">
        <v>150499</v>
      </c>
      <c r="F16" s="2">
        <v>100</v>
      </c>
      <c r="G16" s="2">
        <v>8634</v>
      </c>
      <c r="H16" s="2">
        <v>674</v>
      </c>
      <c r="I16" s="3"/>
      <c r="J16" s="3"/>
    </row>
    <row r="17" spans="1:10">
      <c r="A17" t="s">
        <v>47</v>
      </c>
      <c r="B17" t="s">
        <v>51</v>
      </c>
      <c r="C17">
        <v>1</v>
      </c>
      <c r="D17" t="s">
        <v>26</v>
      </c>
      <c r="E17" s="2">
        <v>52212</v>
      </c>
      <c r="F17" s="2">
        <v>26</v>
      </c>
      <c r="G17" s="2">
        <v>5207.1893817513219</v>
      </c>
      <c r="H17" s="2">
        <v>1494.5404312146916</v>
      </c>
      <c r="I17" s="3"/>
      <c r="J17" s="3">
        <f>G17/G18</f>
        <v>0.69875141811641606</v>
      </c>
    </row>
    <row r="18" spans="1:10">
      <c r="A18" t="s">
        <v>47</v>
      </c>
      <c r="B18" t="s">
        <v>51</v>
      </c>
      <c r="C18">
        <v>1</v>
      </c>
      <c r="D18" t="s">
        <v>10</v>
      </c>
      <c r="E18" s="2">
        <v>679431</v>
      </c>
      <c r="F18" s="2">
        <v>359</v>
      </c>
      <c r="G18" s="2">
        <v>7452.1342594023527</v>
      </c>
      <c r="H18" s="2">
        <v>586.21032836169809</v>
      </c>
      <c r="I18" s="3">
        <f>G18/G20</f>
        <v>1.4311241080492436</v>
      </c>
      <c r="J18" s="3"/>
    </row>
    <row r="19" spans="1:10">
      <c r="A19" t="s">
        <v>47</v>
      </c>
      <c r="B19" t="s">
        <v>51</v>
      </c>
      <c r="C19">
        <v>2</v>
      </c>
      <c r="D19" t="s">
        <v>10</v>
      </c>
      <c r="E19" s="2">
        <v>55232</v>
      </c>
      <c r="F19">
        <v>36</v>
      </c>
      <c r="G19" s="2">
        <v>8156</v>
      </c>
      <c r="H19">
        <v>679</v>
      </c>
      <c r="I19" s="3"/>
      <c r="J19" s="3"/>
    </row>
    <row r="20" spans="1:10">
      <c r="A20" s="5" t="s">
        <v>47</v>
      </c>
      <c r="B20" s="5" t="s">
        <v>51</v>
      </c>
      <c r="C20" s="5">
        <v>2</v>
      </c>
      <c r="D20" s="5" t="s">
        <v>26</v>
      </c>
      <c r="E20" s="6" t="s">
        <v>52</v>
      </c>
      <c r="F20" s="6" t="s">
        <v>52</v>
      </c>
      <c r="G20" s="6">
        <f>G17</f>
        <v>5207.1893817513219</v>
      </c>
      <c r="H20" s="6" t="s">
        <v>52</v>
      </c>
    </row>
    <row r="22" spans="1:10">
      <c r="A22" t="s">
        <v>35</v>
      </c>
    </row>
    <row r="23" spans="1:10">
      <c r="A23" s="1" t="s">
        <v>36</v>
      </c>
      <c r="B23" s="1" t="s">
        <v>37</v>
      </c>
      <c r="C23" s="1" t="s">
        <v>38</v>
      </c>
      <c r="D23" s="1" t="s">
        <v>18</v>
      </c>
      <c r="E23" s="1" t="s">
        <v>39</v>
      </c>
    </row>
    <row r="24" spans="1:10">
      <c r="A24" t="str">
        <f>VLOOKUP(Calculator!C15,Lookups!$A$1:$B$2,2,0)</f>
        <v>SF</v>
      </c>
      <c r="B24" t="str">
        <f>IF(AND(A24="MF",OR(D24="No",C24=2)),"All",INDEX(Lookups!$B$5:$C$9,MATCH(Calculator!$C$17,Lookups!$A$5:$A$9,0),MATCH(A24,Lookups!$B$4:$C$4,0)))</f>
        <v>&lt; 1,200</v>
      </c>
      <c r="C24">
        <f>VLOOKUP(Calculator!$C$10,'Zip List'!$A$1:$B$749,2,0)</f>
        <v>1</v>
      </c>
      <c r="D24" t="str">
        <f>Calculator!C16</f>
        <v>Yes</v>
      </c>
      <c r="E24" cm="1">
        <f t="array" ref="E24">IFERROR(INDEX($G$2:$G$20,MATCH(A24&amp;B24&amp;C24&amp;D24,$A$2:$A$20&amp;$B$2:$B$20&amp;$C$2:$C$20&amp;$D$2:$D$20,0)),0)</f>
        <v>11476</v>
      </c>
    </row>
  </sheetData>
  <sheetProtection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32EA98-99E3-6547-8D2B-130210A1E759}">
  <sheetPr>
    <tabColor theme="2" tint="-9.9978637043366805E-2"/>
  </sheetPr>
  <dimension ref="A1:B749"/>
  <sheetViews>
    <sheetView workbookViewId="0">
      <selection activeCell="I5" sqref="I5"/>
    </sheetView>
  </sheetViews>
  <sheetFormatPr defaultColWidth="11" defaultRowHeight="15.95"/>
  <cols>
    <col min="2" max="2" width="12" bestFit="1" customWidth="1"/>
  </cols>
  <sheetData>
    <row r="1" spans="1:2">
      <c r="A1" t="s">
        <v>53</v>
      </c>
      <c r="B1" t="s">
        <v>54</v>
      </c>
    </row>
    <row r="2" spans="1:2">
      <c r="A2">
        <v>97810</v>
      </c>
      <c r="B2">
        <v>2</v>
      </c>
    </row>
    <row r="3" spans="1:2">
      <c r="A3">
        <v>97620</v>
      </c>
      <c r="B3">
        <v>2</v>
      </c>
    </row>
    <row r="4" spans="1:2">
      <c r="A4">
        <v>97901</v>
      </c>
      <c r="B4">
        <v>1</v>
      </c>
    </row>
    <row r="5" spans="1:2">
      <c r="A5">
        <v>97406</v>
      </c>
      <c r="B5">
        <v>1</v>
      </c>
    </row>
    <row r="6" spans="1:2">
      <c r="A6">
        <v>97321</v>
      </c>
      <c r="B6">
        <v>1</v>
      </c>
    </row>
    <row r="7" spans="1:2">
      <c r="A7">
        <v>97322</v>
      </c>
      <c r="B7">
        <v>1</v>
      </c>
    </row>
    <row r="8" spans="1:2">
      <c r="A8">
        <v>97407</v>
      </c>
      <c r="B8">
        <v>1</v>
      </c>
    </row>
    <row r="9" spans="1:2">
      <c r="A9">
        <v>97324</v>
      </c>
      <c r="B9">
        <v>1</v>
      </c>
    </row>
    <row r="10" spans="1:2">
      <c r="A10">
        <v>97409</v>
      </c>
      <c r="B10">
        <v>1</v>
      </c>
    </row>
    <row r="11" spans="1:2">
      <c r="A11">
        <v>97101</v>
      </c>
      <c r="B11">
        <v>1</v>
      </c>
    </row>
    <row r="12" spans="1:2">
      <c r="A12">
        <v>97001</v>
      </c>
      <c r="B12">
        <v>2</v>
      </c>
    </row>
    <row r="13" spans="1:2">
      <c r="A13">
        <v>97001</v>
      </c>
      <c r="B13">
        <v>2</v>
      </c>
    </row>
    <row r="14" spans="1:2">
      <c r="A14">
        <v>97812</v>
      </c>
      <c r="B14">
        <v>1</v>
      </c>
    </row>
    <row r="15" spans="1:2">
      <c r="A15">
        <v>97861</v>
      </c>
      <c r="B15">
        <v>1</v>
      </c>
    </row>
    <row r="16" spans="1:2">
      <c r="A16">
        <v>97861</v>
      </c>
      <c r="B16">
        <v>1</v>
      </c>
    </row>
    <row r="17" spans="1:2">
      <c r="A17">
        <v>97902</v>
      </c>
      <c r="B17">
        <v>2</v>
      </c>
    </row>
    <row r="18" spans="1:2">
      <c r="A18">
        <v>97520</v>
      </c>
      <c r="B18">
        <v>1</v>
      </c>
    </row>
    <row r="19" spans="1:2">
      <c r="A19">
        <v>97711</v>
      </c>
      <c r="B19">
        <v>2</v>
      </c>
    </row>
    <row r="20" spans="1:2">
      <c r="A20">
        <v>97103</v>
      </c>
      <c r="B20">
        <v>1</v>
      </c>
    </row>
    <row r="21" spans="1:2">
      <c r="A21">
        <v>97103</v>
      </c>
      <c r="B21">
        <v>1</v>
      </c>
    </row>
    <row r="22" spans="1:2">
      <c r="A22">
        <v>97813</v>
      </c>
      <c r="B22">
        <v>2</v>
      </c>
    </row>
    <row r="23" spans="1:2">
      <c r="A23">
        <v>97325</v>
      </c>
      <c r="B23">
        <v>1</v>
      </c>
    </row>
    <row r="24" spans="1:2">
      <c r="A24">
        <v>97325</v>
      </c>
      <c r="B24">
        <v>1</v>
      </c>
    </row>
    <row r="25" spans="1:2">
      <c r="A25">
        <v>97002</v>
      </c>
      <c r="B25">
        <v>1</v>
      </c>
    </row>
    <row r="26" spans="1:2">
      <c r="A26">
        <v>97002</v>
      </c>
      <c r="B26">
        <v>1</v>
      </c>
    </row>
    <row r="27" spans="1:2">
      <c r="A27">
        <v>97410</v>
      </c>
      <c r="B27">
        <v>1</v>
      </c>
    </row>
    <row r="28" spans="1:2">
      <c r="A28">
        <v>97814</v>
      </c>
      <c r="B28">
        <v>2</v>
      </c>
    </row>
    <row r="29" spans="1:2">
      <c r="A29">
        <v>97814</v>
      </c>
      <c r="B29">
        <v>2</v>
      </c>
    </row>
    <row r="30" spans="1:2">
      <c r="A30">
        <v>97814</v>
      </c>
      <c r="B30">
        <v>2</v>
      </c>
    </row>
    <row r="31" spans="1:2">
      <c r="A31">
        <v>97814</v>
      </c>
      <c r="B31">
        <v>2</v>
      </c>
    </row>
    <row r="32" spans="1:2">
      <c r="A32">
        <v>97814</v>
      </c>
      <c r="B32">
        <v>2</v>
      </c>
    </row>
    <row r="33" spans="1:2">
      <c r="A33">
        <v>97411</v>
      </c>
      <c r="B33">
        <v>1</v>
      </c>
    </row>
    <row r="34" spans="1:2">
      <c r="A34">
        <v>97106</v>
      </c>
      <c r="B34">
        <v>1</v>
      </c>
    </row>
    <row r="35" spans="1:2">
      <c r="A35">
        <v>97109</v>
      </c>
      <c r="B35">
        <v>2</v>
      </c>
    </row>
    <row r="36" spans="1:2">
      <c r="A36">
        <v>97109</v>
      </c>
      <c r="B36">
        <v>2</v>
      </c>
    </row>
    <row r="37" spans="1:2">
      <c r="A37">
        <v>97125</v>
      </c>
      <c r="B37">
        <v>2</v>
      </c>
    </row>
    <row r="38" spans="1:2">
      <c r="A38">
        <v>97125</v>
      </c>
      <c r="B38">
        <v>2</v>
      </c>
    </row>
    <row r="39" spans="1:2">
      <c r="A39">
        <v>97621</v>
      </c>
      <c r="B39">
        <v>2</v>
      </c>
    </row>
    <row r="40" spans="1:2">
      <c r="A40">
        <v>97004</v>
      </c>
      <c r="B40">
        <v>2</v>
      </c>
    </row>
    <row r="41" spans="1:2">
      <c r="A41">
        <v>97005</v>
      </c>
      <c r="B41">
        <v>1</v>
      </c>
    </row>
    <row r="42" spans="1:2">
      <c r="A42">
        <v>97005</v>
      </c>
      <c r="B42">
        <v>1</v>
      </c>
    </row>
    <row r="43" spans="1:2">
      <c r="A43">
        <v>97006</v>
      </c>
      <c r="B43">
        <v>1</v>
      </c>
    </row>
    <row r="44" spans="1:2">
      <c r="A44">
        <v>97006</v>
      </c>
      <c r="B44">
        <v>1</v>
      </c>
    </row>
    <row r="45" spans="1:2">
      <c r="A45">
        <v>97006</v>
      </c>
      <c r="B45">
        <v>1</v>
      </c>
    </row>
    <row r="46" spans="1:2">
      <c r="A46">
        <v>97007</v>
      </c>
      <c r="B46">
        <v>1</v>
      </c>
    </row>
    <row r="47" spans="1:2">
      <c r="A47">
        <v>97007</v>
      </c>
      <c r="B47">
        <v>1</v>
      </c>
    </row>
    <row r="48" spans="1:2">
      <c r="A48">
        <v>97007</v>
      </c>
      <c r="B48">
        <v>1</v>
      </c>
    </row>
    <row r="49" spans="1:2">
      <c r="A49">
        <v>97008</v>
      </c>
      <c r="B49">
        <v>1</v>
      </c>
    </row>
    <row r="50" spans="1:2">
      <c r="A50">
        <v>97075</v>
      </c>
      <c r="B50">
        <v>1</v>
      </c>
    </row>
    <row r="51" spans="1:2">
      <c r="A51">
        <v>97076</v>
      </c>
      <c r="B51">
        <v>1</v>
      </c>
    </row>
    <row r="52" spans="1:2">
      <c r="A52">
        <v>97077</v>
      </c>
      <c r="B52">
        <v>1</v>
      </c>
    </row>
    <row r="53" spans="1:2">
      <c r="A53">
        <v>97077</v>
      </c>
      <c r="B53">
        <v>1</v>
      </c>
    </row>
    <row r="54" spans="1:2">
      <c r="A54">
        <v>97701</v>
      </c>
      <c r="B54">
        <v>2</v>
      </c>
    </row>
    <row r="55" spans="1:2">
      <c r="A55">
        <v>97702</v>
      </c>
      <c r="B55">
        <v>2</v>
      </c>
    </row>
    <row r="56" spans="1:2">
      <c r="A56">
        <v>97707</v>
      </c>
      <c r="B56">
        <v>2</v>
      </c>
    </row>
    <row r="57" spans="1:2">
      <c r="A57">
        <v>97707</v>
      </c>
      <c r="B57">
        <v>2</v>
      </c>
    </row>
    <row r="58" spans="1:2">
      <c r="A58">
        <v>97708</v>
      </c>
      <c r="B58">
        <v>2</v>
      </c>
    </row>
    <row r="59" spans="1:2">
      <c r="A59">
        <v>97709</v>
      </c>
      <c r="B59">
        <v>2</v>
      </c>
    </row>
    <row r="60" spans="1:2">
      <c r="A60">
        <v>97326</v>
      </c>
      <c r="B60">
        <v>1</v>
      </c>
    </row>
    <row r="61" spans="1:2">
      <c r="A61">
        <v>97413</v>
      </c>
      <c r="B61">
        <v>1</v>
      </c>
    </row>
    <row r="62" spans="1:2">
      <c r="A62">
        <v>97413</v>
      </c>
      <c r="B62">
        <v>1</v>
      </c>
    </row>
    <row r="63" spans="1:2">
      <c r="A63">
        <v>97413</v>
      </c>
      <c r="B63">
        <v>1</v>
      </c>
    </row>
    <row r="64" spans="1:2">
      <c r="A64">
        <v>97413</v>
      </c>
      <c r="B64">
        <v>1</v>
      </c>
    </row>
    <row r="65" spans="1:2">
      <c r="A65">
        <v>97622</v>
      </c>
      <c r="B65">
        <v>2</v>
      </c>
    </row>
    <row r="66" spans="1:2">
      <c r="A66">
        <v>97818</v>
      </c>
      <c r="B66">
        <v>1</v>
      </c>
    </row>
    <row r="67" spans="1:2">
      <c r="A67">
        <v>97623</v>
      </c>
      <c r="B67">
        <v>2</v>
      </c>
    </row>
    <row r="68" spans="1:2">
      <c r="A68">
        <v>97009</v>
      </c>
      <c r="B68">
        <v>1</v>
      </c>
    </row>
    <row r="69" spans="1:2">
      <c r="A69">
        <v>97009</v>
      </c>
      <c r="B69">
        <v>1</v>
      </c>
    </row>
    <row r="70" spans="1:2">
      <c r="A70">
        <v>97089</v>
      </c>
      <c r="B70">
        <v>1</v>
      </c>
    </row>
    <row r="71" spans="1:2">
      <c r="A71">
        <v>97089</v>
      </c>
      <c r="B71">
        <v>1</v>
      </c>
    </row>
    <row r="72" spans="1:2">
      <c r="A72">
        <v>97089</v>
      </c>
      <c r="B72">
        <v>1</v>
      </c>
    </row>
    <row r="73" spans="1:2">
      <c r="A73">
        <v>97089</v>
      </c>
      <c r="B73">
        <v>1</v>
      </c>
    </row>
    <row r="74" spans="1:2">
      <c r="A74">
        <v>97089</v>
      </c>
      <c r="B74">
        <v>1</v>
      </c>
    </row>
    <row r="75" spans="1:2">
      <c r="A75">
        <v>97010</v>
      </c>
      <c r="B75">
        <v>1</v>
      </c>
    </row>
    <row r="76" spans="1:2">
      <c r="A76">
        <v>97011</v>
      </c>
      <c r="B76">
        <v>2</v>
      </c>
    </row>
    <row r="77" spans="1:2">
      <c r="A77">
        <v>97414</v>
      </c>
      <c r="B77">
        <v>1</v>
      </c>
    </row>
    <row r="78" spans="1:2">
      <c r="A78">
        <v>97415</v>
      </c>
      <c r="B78">
        <v>1</v>
      </c>
    </row>
    <row r="79" spans="1:2">
      <c r="A79">
        <v>97415</v>
      </c>
      <c r="B79">
        <v>1</v>
      </c>
    </row>
    <row r="80" spans="1:2">
      <c r="A80">
        <v>97712</v>
      </c>
      <c r="B80">
        <v>2</v>
      </c>
    </row>
    <row r="81" spans="1:2">
      <c r="A81">
        <v>97327</v>
      </c>
      <c r="B81">
        <v>1</v>
      </c>
    </row>
    <row r="82" spans="1:2">
      <c r="A82">
        <v>97710</v>
      </c>
      <c r="B82">
        <v>1</v>
      </c>
    </row>
    <row r="83" spans="1:2">
      <c r="A83">
        <v>97710</v>
      </c>
      <c r="B83">
        <v>1</v>
      </c>
    </row>
    <row r="84" spans="1:2">
      <c r="A84">
        <v>97720</v>
      </c>
      <c r="B84">
        <v>2</v>
      </c>
    </row>
    <row r="85" spans="1:2">
      <c r="A85">
        <v>97720</v>
      </c>
      <c r="B85">
        <v>2</v>
      </c>
    </row>
    <row r="86" spans="1:2">
      <c r="A86">
        <v>97721</v>
      </c>
      <c r="B86">
        <v>1</v>
      </c>
    </row>
    <row r="87" spans="1:2">
      <c r="A87">
        <v>97722</v>
      </c>
      <c r="B87">
        <v>2</v>
      </c>
    </row>
    <row r="88" spans="1:2">
      <c r="A88">
        <v>97736</v>
      </c>
      <c r="B88">
        <v>1</v>
      </c>
    </row>
    <row r="89" spans="1:2">
      <c r="A89">
        <v>97522</v>
      </c>
      <c r="B89">
        <v>1</v>
      </c>
    </row>
    <row r="90" spans="1:2">
      <c r="A90">
        <v>97730</v>
      </c>
      <c r="B90">
        <v>2</v>
      </c>
    </row>
    <row r="91" spans="1:2">
      <c r="A91">
        <v>97013</v>
      </c>
      <c r="B91">
        <v>1</v>
      </c>
    </row>
    <row r="92" spans="1:2">
      <c r="A92">
        <v>97013</v>
      </c>
      <c r="B92">
        <v>1</v>
      </c>
    </row>
    <row r="93" spans="1:2">
      <c r="A93">
        <v>97102</v>
      </c>
      <c r="B93">
        <v>1</v>
      </c>
    </row>
    <row r="94" spans="1:2">
      <c r="A94">
        <v>97110</v>
      </c>
      <c r="B94">
        <v>2</v>
      </c>
    </row>
    <row r="95" spans="1:2">
      <c r="A95">
        <v>97145</v>
      </c>
      <c r="B95">
        <v>1</v>
      </c>
    </row>
    <row r="96" spans="1:2">
      <c r="A96">
        <v>97820</v>
      </c>
      <c r="B96">
        <v>2</v>
      </c>
    </row>
    <row r="97" spans="1:2">
      <c r="A97">
        <v>97417</v>
      </c>
      <c r="B97">
        <v>1</v>
      </c>
    </row>
    <row r="98" spans="1:2">
      <c r="A98">
        <v>97111</v>
      </c>
      <c r="B98">
        <v>1</v>
      </c>
    </row>
    <row r="99" spans="1:2">
      <c r="A99">
        <v>97014</v>
      </c>
      <c r="B99">
        <v>1</v>
      </c>
    </row>
    <row r="100" spans="1:2">
      <c r="A100">
        <v>97014</v>
      </c>
      <c r="B100">
        <v>1</v>
      </c>
    </row>
    <row r="101" spans="1:2">
      <c r="A101">
        <v>97329</v>
      </c>
      <c r="B101">
        <v>2</v>
      </c>
    </row>
    <row r="102" spans="1:2">
      <c r="A102">
        <v>97523</v>
      </c>
      <c r="B102">
        <v>1</v>
      </c>
    </row>
    <row r="103" spans="1:2">
      <c r="A103">
        <v>97523</v>
      </c>
      <c r="B103">
        <v>1</v>
      </c>
    </row>
    <row r="104" spans="1:2">
      <c r="A104">
        <v>97531</v>
      </c>
      <c r="B104">
        <v>1</v>
      </c>
    </row>
    <row r="105" spans="1:2">
      <c r="A105">
        <v>97531</v>
      </c>
      <c r="B105">
        <v>1</v>
      </c>
    </row>
    <row r="106" spans="1:2">
      <c r="A106">
        <v>97731</v>
      </c>
      <c r="B106">
        <v>2</v>
      </c>
    </row>
    <row r="107" spans="1:2">
      <c r="A107">
        <v>97731</v>
      </c>
      <c r="B107">
        <v>2</v>
      </c>
    </row>
    <row r="108" spans="1:2">
      <c r="A108">
        <v>97419</v>
      </c>
      <c r="B108">
        <v>1</v>
      </c>
    </row>
    <row r="109" spans="1:2">
      <c r="A109">
        <v>97624</v>
      </c>
      <c r="B109">
        <v>2</v>
      </c>
    </row>
    <row r="110" spans="1:2">
      <c r="A110">
        <v>97639</v>
      </c>
      <c r="B110">
        <v>2</v>
      </c>
    </row>
    <row r="111" spans="1:2">
      <c r="A111">
        <v>97639</v>
      </c>
      <c r="B111">
        <v>2</v>
      </c>
    </row>
    <row r="112" spans="1:2">
      <c r="A112">
        <v>97015</v>
      </c>
      <c r="B112">
        <v>1</v>
      </c>
    </row>
    <row r="113" spans="1:2">
      <c r="A113">
        <v>97015</v>
      </c>
      <c r="B113">
        <v>1</v>
      </c>
    </row>
    <row r="114" spans="1:2">
      <c r="A114">
        <v>97015</v>
      </c>
      <c r="B114">
        <v>1</v>
      </c>
    </row>
    <row r="115" spans="1:2">
      <c r="A115">
        <v>97015</v>
      </c>
      <c r="B115">
        <v>1</v>
      </c>
    </row>
    <row r="116" spans="1:2">
      <c r="A116">
        <v>97086</v>
      </c>
      <c r="B116">
        <v>1</v>
      </c>
    </row>
    <row r="117" spans="1:2">
      <c r="A117">
        <v>97086</v>
      </c>
      <c r="B117">
        <v>1</v>
      </c>
    </row>
    <row r="118" spans="1:2">
      <c r="A118">
        <v>97086</v>
      </c>
      <c r="B118">
        <v>1</v>
      </c>
    </row>
    <row r="119" spans="1:2">
      <c r="A119">
        <v>97016</v>
      </c>
      <c r="B119">
        <v>1</v>
      </c>
    </row>
    <row r="120" spans="1:2">
      <c r="A120">
        <v>97016</v>
      </c>
      <c r="B120">
        <v>1</v>
      </c>
    </row>
    <row r="121" spans="1:2">
      <c r="A121">
        <v>97016</v>
      </c>
      <c r="B121">
        <v>1</v>
      </c>
    </row>
    <row r="122" spans="1:2">
      <c r="A122">
        <v>97016</v>
      </c>
      <c r="B122">
        <v>1</v>
      </c>
    </row>
    <row r="123" spans="1:2">
      <c r="A123">
        <v>97108</v>
      </c>
      <c r="B123">
        <v>1</v>
      </c>
    </row>
    <row r="124" spans="1:2">
      <c r="A124">
        <v>97112</v>
      </c>
      <c r="B124">
        <v>1</v>
      </c>
    </row>
    <row r="125" spans="1:2">
      <c r="A125">
        <v>97112</v>
      </c>
      <c r="B125">
        <v>1</v>
      </c>
    </row>
    <row r="126" spans="1:2">
      <c r="A126">
        <v>97149</v>
      </c>
      <c r="B126">
        <v>1</v>
      </c>
    </row>
    <row r="127" spans="1:2">
      <c r="A127">
        <v>97017</v>
      </c>
      <c r="B127">
        <v>1</v>
      </c>
    </row>
    <row r="128" spans="1:2">
      <c r="A128">
        <v>97018</v>
      </c>
      <c r="B128">
        <v>1</v>
      </c>
    </row>
    <row r="129" spans="1:2">
      <c r="A129">
        <v>97823</v>
      </c>
      <c r="B129">
        <v>2</v>
      </c>
    </row>
    <row r="130" spans="1:2">
      <c r="A130">
        <v>97823</v>
      </c>
      <c r="B130">
        <v>2</v>
      </c>
    </row>
    <row r="131" spans="1:2">
      <c r="A131">
        <v>97420</v>
      </c>
      <c r="B131">
        <v>1</v>
      </c>
    </row>
    <row r="132" spans="1:2">
      <c r="A132">
        <v>97420</v>
      </c>
      <c r="B132">
        <v>1</v>
      </c>
    </row>
    <row r="133" spans="1:2">
      <c r="A133">
        <v>97420</v>
      </c>
      <c r="B133">
        <v>1</v>
      </c>
    </row>
    <row r="134" spans="1:2">
      <c r="A134">
        <v>97420</v>
      </c>
      <c r="B134">
        <v>1</v>
      </c>
    </row>
    <row r="135" spans="1:2">
      <c r="A135">
        <v>97423</v>
      </c>
      <c r="B135">
        <v>1</v>
      </c>
    </row>
    <row r="136" spans="1:2">
      <c r="A136">
        <v>97019</v>
      </c>
      <c r="B136">
        <v>1</v>
      </c>
    </row>
    <row r="137" spans="1:2">
      <c r="A137">
        <v>97113</v>
      </c>
      <c r="B137">
        <v>1</v>
      </c>
    </row>
    <row r="138" spans="1:2">
      <c r="A138">
        <v>97330</v>
      </c>
      <c r="B138">
        <v>1</v>
      </c>
    </row>
    <row r="139" spans="1:2">
      <c r="A139">
        <v>97330</v>
      </c>
      <c r="B139">
        <v>1</v>
      </c>
    </row>
    <row r="140" spans="1:2">
      <c r="A140">
        <v>97331</v>
      </c>
      <c r="B140">
        <v>1</v>
      </c>
    </row>
    <row r="141" spans="1:2">
      <c r="A141">
        <v>97331</v>
      </c>
      <c r="B141">
        <v>1</v>
      </c>
    </row>
    <row r="142" spans="1:2">
      <c r="A142">
        <v>97333</v>
      </c>
      <c r="B142">
        <v>1</v>
      </c>
    </row>
    <row r="143" spans="1:2">
      <c r="A143">
        <v>97339</v>
      </c>
      <c r="B143">
        <v>1</v>
      </c>
    </row>
    <row r="144" spans="1:2">
      <c r="A144">
        <v>97424</v>
      </c>
      <c r="B144">
        <v>1</v>
      </c>
    </row>
    <row r="145" spans="1:2">
      <c r="A145">
        <v>97424</v>
      </c>
      <c r="B145">
        <v>1</v>
      </c>
    </row>
    <row r="146" spans="1:2">
      <c r="A146">
        <v>97424</v>
      </c>
      <c r="B146">
        <v>1</v>
      </c>
    </row>
    <row r="147" spans="1:2">
      <c r="A147">
        <v>97424</v>
      </c>
      <c r="B147">
        <v>1</v>
      </c>
    </row>
    <row r="148" spans="1:2">
      <c r="A148">
        <v>97824</v>
      </c>
      <c r="B148">
        <v>2</v>
      </c>
    </row>
    <row r="149" spans="1:2">
      <c r="A149">
        <v>97335</v>
      </c>
      <c r="B149">
        <v>1</v>
      </c>
    </row>
    <row r="150" spans="1:2">
      <c r="A150">
        <v>97732</v>
      </c>
      <c r="B150">
        <v>2</v>
      </c>
    </row>
    <row r="151" spans="1:2">
      <c r="A151">
        <v>97336</v>
      </c>
      <c r="B151">
        <v>1</v>
      </c>
    </row>
    <row r="152" spans="1:2">
      <c r="A152">
        <v>97336</v>
      </c>
      <c r="B152">
        <v>1</v>
      </c>
    </row>
    <row r="153" spans="1:2">
      <c r="A153">
        <v>97733</v>
      </c>
      <c r="B153">
        <v>2</v>
      </c>
    </row>
    <row r="154" spans="1:2">
      <c r="A154">
        <v>97733</v>
      </c>
      <c r="B154">
        <v>2</v>
      </c>
    </row>
    <row r="155" spans="1:2">
      <c r="A155">
        <v>97426</v>
      </c>
      <c r="B155">
        <v>1</v>
      </c>
    </row>
    <row r="156" spans="1:2">
      <c r="A156">
        <v>97426</v>
      </c>
      <c r="B156">
        <v>1</v>
      </c>
    </row>
    <row r="157" spans="1:2">
      <c r="A157">
        <v>97734</v>
      </c>
      <c r="B157">
        <v>2</v>
      </c>
    </row>
    <row r="158" spans="1:2">
      <c r="A158">
        <v>97338</v>
      </c>
      <c r="B158">
        <v>1</v>
      </c>
    </row>
    <row r="159" spans="1:2">
      <c r="A159">
        <v>97429</v>
      </c>
      <c r="B159">
        <v>1</v>
      </c>
    </row>
    <row r="160" spans="1:2">
      <c r="A160">
        <v>97114</v>
      </c>
      <c r="B160">
        <v>1</v>
      </c>
    </row>
    <row r="161" spans="1:2">
      <c r="A161">
        <v>97114</v>
      </c>
      <c r="B161">
        <v>1</v>
      </c>
    </row>
    <row r="162" spans="1:2">
      <c r="A162">
        <v>97825</v>
      </c>
      <c r="B162">
        <v>2</v>
      </c>
    </row>
    <row r="163" spans="1:2">
      <c r="A163">
        <v>97430</v>
      </c>
      <c r="B163">
        <v>1</v>
      </c>
    </row>
    <row r="164" spans="1:2">
      <c r="A164">
        <v>97430</v>
      </c>
      <c r="B164">
        <v>1</v>
      </c>
    </row>
    <row r="165" spans="1:2">
      <c r="A165">
        <v>97341</v>
      </c>
      <c r="B165">
        <v>1</v>
      </c>
    </row>
    <row r="166" spans="1:2">
      <c r="A166">
        <v>97342</v>
      </c>
      <c r="B166">
        <v>2</v>
      </c>
    </row>
    <row r="167" spans="1:2">
      <c r="A167">
        <v>97431</v>
      </c>
      <c r="B167">
        <v>1</v>
      </c>
    </row>
    <row r="168" spans="1:2">
      <c r="A168">
        <v>97432</v>
      </c>
      <c r="B168">
        <v>1</v>
      </c>
    </row>
    <row r="169" spans="1:2">
      <c r="A169">
        <v>97020</v>
      </c>
      <c r="B169">
        <v>1</v>
      </c>
    </row>
    <row r="170" spans="1:2">
      <c r="A170">
        <v>97434</v>
      </c>
      <c r="B170">
        <v>1</v>
      </c>
    </row>
    <row r="171" spans="1:2">
      <c r="A171">
        <v>97434</v>
      </c>
      <c r="B171">
        <v>1</v>
      </c>
    </row>
    <row r="172" spans="1:2">
      <c r="A172">
        <v>97435</v>
      </c>
      <c r="B172">
        <v>1</v>
      </c>
    </row>
    <row r="173" spans="1:2">
      <c r="A173">
        <v>97904</v>
      </c>
      <c r="B173">
        <v>2</v>
      </c>
    </row>
    <row r="174" spans="1:2">
      <c r="A174">
        <v>97021</v>
      </c>
      <c r="B174">
        <v>1</v>
      </c>
    </row>
    <row r="175" spans="1:2">
      <c r="A175">
        <v>97021</v>
      </c>
      <c r="B175">
        <v>1</v>
      </c>
    </row>
    <row r="176" spans="1:2">
      <c r="A176">
        <v>97115</v>
      </c>
      <c r="B176">
        <v>1</v>
      </c>
    </row>
    <row r="177" spans="1:2">
      <c r="A177">
        <v>97905</v>
      </c>
      <c r="B177">
        <v>2</v>
      </c>
    </row>
    <row r="178" spans="1:2">
      <c r="A178">
        <v>97905</v>
      </c>
      <c r="B178">
        <v>2</v>
      </c>
    </row>
    <row r="179" spans="1:2">
      <c r="A179">
        <v>97022</v>
      </c>
      <c r="B179">
        <v>1</v>
      </c>
    </row>
    <row r="180" spans="1:2">
      <c r="A180">
        <v>97022</v>
      </c>
      <c r="B180">
        <v>1</v>
      </c>
    </row>
    <row r="181" spans="1:2">
      <c r="A181">
        <v>97524</v>
      </c>
      <c r="B181">
        <v>1</v>
      </c>
    </row>
    <row r="182" spans="1:2">
      <c r="A182">
        <v>97826</v>
      </c>
      <c r="B182">
        <v>1</v>
      </c>
    </row>
    <row r="183" spans="1:2">
      <c r="A183">
        <v>97343</v>
      </c>
      <c r="B183">
        <v>1</v>
      </c>
    </row>
    <row r="184" spans="1:2">
      <c r="A184">
        <v>97827</v>
      </c>
      <c r="B184">
        <v>2</v>
      </c>
    </row>
    <row r="185" spans="1:2">
      <c r="A185">
        <v>97436</v>
      </c>
      <c r="B185">
        <v>1</v>
      </c>
    </row>
    <row r="186" spans="1:2">
      <c r="A186">
        <v>97437</v>
      </c>
      <c r="B186">
        <v>1</v>
      </c>
    </row>
    <row r="187" spans="1:2">
      <c r="A187">
        <v>97828</v>
      </c>
      <c r="B187">
        <v>2</v>
      </c>
    </row>
    <row r="188" spans="1:2">
      <c r="A188">
        <v>97023</v>
      </c>
      <c r="B188">
        <v>1</v>
      </c>
    </row>
    <row r="189" spans="1:2">
      <c r="A189">
        <v>97401</v>
      </c>
      <c r="B189">
        <v>1</v>
      </c>
    </row>
    <row r="190" spans="1:2">
      <c r="A190">
        <v>97401</v>
      </c>
      <c r="B190">
        <v>1</v>
      </c>
    </row>
    <row r="191" spans="1:2">
      <c r="A191">
        <v>97402</v>
      </c>
      <c r="B191">
        <v>1</v>
      </c>
    </row>
    <row r="192" spans="1:2">
      <c r="A192">
        <v>97403</v>
      </c>
      <c r="B192">
        <v>1</v>
      </c>
    </row>
    <row r="193" spans="1:2">
      <c r="A193">
        <v>97403</v>
      </c>
      <c r="B193">
        <v>1</v>
      </c>
    </row>
    <row r="194" spans="1:2">
      <c r="A194">
        <v>97404</v>
      </c>
      <c r="B194">
        <v>1</v>
      </c>
    </row>
    <row r="195" spans="1:2">
      <c r="A195">
        <v>97404</v>
      </c>
      <c r="B195">
        <v>1</v>
      </c>
    </row>
    <row r="196" spans="1:2">
      <c r="A196">
        <v>97405</v>
      </c>
      <c r="B196">
        <v>1</v>
      </c>
    </row>
    <row r="197" spans="1:2">
      <c r="A197">
        <v>97405</v>
      </c>
      <c r="B197">
        <v>1</v>
      </c>
    </row>
    <row r="198" spans="1:2">
      <c r="A198">
        <v>97408</v>
      </c>
      <c r="B198">
        <v>1</v>
      </c>
    </row>
    <row r="199" spans="1:2">
      <c r="A199">
        <v>97408</v>
      </c>
      <c r="B199">
        <v>1</v>
      </c>
    </row>
    <row r="200" spans="1:2">
      <c r="A200">
        <v>97412</v>
      </c>
      <c r="B200">
        <v>1</v>
      </c>
    </row>
    <row r="201" spans="1:2">
      <c r="A201">
        <v>97412</v>
      </c>
      <c r="B201">
        <v>1</v>
      </c>
    </row>
    <row r="202" spans="1:2">
      <c r="A202">
        <v>97412</v>
      </c>
      <c r="B202">
        <v>1</v>
      </c>
    </row>
    <row r="203" spans="1:2">
      <c r="A203">
        <v>97440</v>
      </c>
      <c r="B203">
        <v>1</v>
      </c>
    </row>
    <row r="204" spans="1:2">
      <c r="A204">
        <v>97455</v>
      </c>
      <c r="B204">
        <v>1</v>
      </c>
    </row>
    <row r="205" spans="1:2">
      <c r="A205">
        <v>97455</v>
      </c>
      <c r="B205">
        <v>1</v>
      </c>
    </row>
    <row r="206" spans="1:2">
      <c r="A206">
        <v>97455</v>
      </c>
      <c r="B206">
        <v>1</v>
      </c>
    </row>
    <row r="207" spans="1:2">
      <c r="A207">
        <v>97024</v>
      </c>
      <c r="B207">
        <v>1</v>
      </c>
    </row>
    <row r="208" spans="1:2">
      <c r="A208">
        <v>97024</v>
      </c>
      <c r="B208">
        <v>1</v>
      </c>
    </row>
    <row r="209" spans="1:2">
      <c r="A209">
        <v>97024</v>
      </c>
      <c r="B209">
        <v>1</v>
      </c>
    </row>
    <row r="210" spans="1:2">
      <c r="A210">
        <v>97344</v>
      </c>
      <c r="B210">
        <v>1</v>
      </c>
    </row>
    <row r="211" spans="1:2">
      <c r="A211">
        <v>97439</v>
      </c>
      <c r="B211">
        <v>1</v>
      </c>
    </row>
    <row r="212" spans="1:2">
      <c r="A212">
        <v>97439</v>
      </c>
      <c r="B212">
        <v>1</v>
      </c>
    </row>
    <row r="213" spans="1:2">
      <c r="A213">
        <v>97116</v>
      </c>
      <c r="B213">
        <v>1</v>
      </c>
    </row>
    <row r="214" spans="1:2">
      <c r="A214">
        <v>97116</v>
      </c>
      <c r="B214">
        <v>1</v>
      </c>
    </row>
    <row r="215" spans="1:2">
      <c r="A215">
        <v>97116</v>
      </c>
      <c r="B215">
        <v>1</v>
      </c>
    </row>
    <row r="216" spans="1:2">
      <c r="A216">
        <v>97117</v>
      </c>
      <c r="B216">
        <v>2</v>
      </c>
    </row>
    <row r="217" spans="1:2">
      <c r="A217">
        <v>97626</v>
      </c>
      <c r="B217">
        <v>2</v>
      </c>
    </row>
    <row r="218" spans="1:2">
      <c r="A218">
        <v>97735</v>
      </c>
      <c r="B218">
        <v>2</v>
      </c>
    </row>
    <row r="219" spans="1:2">
      <c r="A219">
        <v>97830</v>
      </c>
      <c r="B219">
        <v>1</v>
      </c>
    </row>
    <row r="220" spans="1:2">
      <c r="A220">
        <v>97830</v>
      </c>
      <c r="B220">
        <v>1</v>
      </c>
    </row>
    <row r="221" spans="1:2">
      <c r="A221">
        <v>97830</v>
      </c>
      <c r="B221">
        <v>1</v>
      </c>
    </row>
    <row r="222" spans="1:2">
      <c r="A222">
        <v>97345</v>
      </c>
      <c r="B222">
        <v>1</v>
      </c>
    </row>
    <row r="223" spans="1:2">
      <c r="A223">
        <v>97441</v>
      </c>
      <c r="B223">
        <v>1</v>
      </c>
    </row>
    <row r="224" spans="1:2">
      <c r="A224">
        <v>97118</v>
      </c>
      <c r="B224">
        <v>1</v>
      </c>
    </row>
    <row r="225" spans="1:2">
      <c r="A225">
        <v>97119</v>
      </c>
      <c r="B225">
        <v>1</v>
      </c>
    </row>
    <row r="226" spans="1:2">
      <c r="A226">
        <v>97026</v>
      </c>
      <c r="B226">
        <v>1</v>
      </c>
    </row>
    <row r="227" spans="1:2">
      <c r="A227">
        <v>97026</v>
      </c>
      <c r="B227">
        <v>1</v>
      </c>
    </row>
    <row r="228" spans="1:2">
      <c r="A228">
        <v>97737</v>
      </c>
      <c r="B228">
        <v>2</v>
      </c>
    </row>
    <row r="229" spans="1:2">
      <c r="A229">
        <v>97027</v>
      </c>
      <c r="B229">
        <v>1</v>
      </c>
    </row>
    <row r="230" spans="1:2">
      <c r="A230">
        <v>97442</v>
      </c>
      <c r="B230">
        <v>1</v>
      </c>
    </row>
    <row r="231" spans="1:2">
      <c r="A231">
        <v>97443</v>
      </c>
      <c r="B231">
        <v>1</v>
      </c>
    </row>
    <row r="232" spans="1:2">
      <c r="A232">
        <v>97444</v>
      </c>
      <c r="B232">
        <v>1</v>
      </c>
    </row>
    <row r="233" spans="1:2">
      <c r="A233">
        <v>97525</v>
      </c>
      <c r="B233">
        <v>1</v>
      </c>
    </row>
    <row r="234" spans="1:2">
      <c r="A234">
        <v>97028</v>
      </c>
      <c r="B234">
        <v>2</v>
      </c>
    </row>
    <row r="235" spans="1:2">
      <c r="A235">
        <v>97028</v>
      </c>
      <c r="B235">
        <v>2</v>
      </c>
    </row>
    <row r="236" spans="1:2">
      <c r="A236">
        <v>97028</v>
      </c>
      <c r="B236">
        <v>2</v>
      </c>
    </row>
    <row r="237" spans="1:2">
      <c r="A237">
        <v>97028</v>
      </c>
      <c r="B237">
        <v>2</v>
      </c>
    </row>
    <row r="238" spans="1:2">
      <c r="A238">
        <v>97347</v>
      </c>
      <c r="B238">
        <v>1</v>
      </c>
    </row>
    <row r="239" spans="1:2">
      <c r="A239">
        <v>97526</v>
      </c>
      <c r="B239">
        <v>1</v>
      </c>
    </row>
    <row r="240" spans="1:2">
      <c r="A240">
        <v>97526</v>
      </c>
      <c r="B240">
        <v>1</v>
      </c>
    </row>
    <row r="241" spans="1:2">
      <c r="A241">
        <v>97527</v>
      </c>
      <c r="B241">
        <v>1</v>
      </c>
    </row>
    <row r="242" spans="1:2">
      <c r="A242">
        <v>97528</v>
      </c>
      <c r="B242">
        <v>1</v>
      </c>
    </row>
    <row r="243" spans="1:2">
      <c r="A243">
        <v>97543</v>
      </c>
      <c r="B243">
        <v>1</v>
      </c>
    </row>
    <row r="244" spans="1:2">
      <c r="A244">
        <v>97543</v>
      </c>
      <c r="B244">
        <v>1</v>
      </c>
    </row>
    <row r="245" spans="1:2">
      <c r="A245">
        <v>97029</v>
      </c>
      <c r="B245">
        <v>2</v>
      </c>
    </row>
    <row r="246" spans="1:2">
      <c r="A246">
        <v>97030</v>
      </c>
      <c r="B246">
        <v>1</v>
      </c>
    </row>
    <row r="247" spans="1:2">
      <c r="A247">
        <v>97030</v>
      </c>
      <c r="B247">
        <v>1</v>
      </c>
    </row>
    <row r="248" spans="1:2">
      <c r="A248">
        <v>97080</v>
      </c>
      <c r="B248">
        <v>1</v>
      </c>
    </row>
    <row r="249" spans="1:2">
      <c r="A249">
        <v>97080</v>
      </c>
      <c r="B249">
        <v>1</v>
      </c>
    </row>
    <row r="250" spans="1:2">
      <c r="A250">
        <v>97833</v>
      </c>
      <c r="B250">
        <v>2</v>
      </c>
    </row>
    <row r="251" spans="1:2">
      <c r="A251">
        <v>97834</v>
      </c>
      <c r="B251">
        <v>2</v>
      </c>
    </row>
    <row r="252" spans="1:2">
      <c r="A252">
        <v>97348</v>
      </c>
      <c r="B252">
        <v>1</v>
      </c>
    </row>
    <row r="253" spans="1:2">
      <c r="A253">
        <v>97121</v>
      </c>
      <c r="B253">
        <v>1</v>
      </c>
    </row>
    <row r="254" spans="1:2">
      <c r="A254">
        <v>97906</v>
      </c>
      <c r="B254">
        <v>2</v>
      </c>
    </row>
    <row r="255" spans="1:2">
      <c r="A255">
        <v>97446</v>
      </c>
      <c r="B255">
        <v>1</v>
      </c>
    </row>
    <row r="256" spans="1:2">
      <c r="A256">
        <v>97122</v>
      </c>
      <c r="B256">
        <v>1</v>
      </c>
    </row>
    <row r="257" spans="1:2">
      <c r="A257">
        <v>97835</v>
      </c>
      <c r="B257">
        <v>2</v>
      </c>
    </row>
    <row r="258" spans="1:2">
      <c r="A258">
        <v>97836</v>
      </c>
      <c r="B258">
        <v>1</v>
      </c>
    </row>
    <row r="259" spans="1:2">
      <c r="A259">
        <v>97839</v>
      </c>
      <c r="B259">
        <v>1</v>
      </c>
    </row>
    <row r="260" spans="1:2">
      <c r="A260">
        <v>97837</v>
      </c>
      <c r="B260">
        <v>2</v>
      </c>
    </row>
    <row r="261" spans="1:2">
      <c r="A261">
        <v>97838</v>
      </c>
      <c r="B261">
        <v>1</v>
      </c>
    </row>
    <row r="262" spans="1:2">
      <c r="A262">
        <v>97123</v>
      </c>
      <c r="B262">
        <v>1</v>
      </c>
    </row>
    <row r="263" spans="1:2">
      <c r="A263">
        <v>97123</v>
      </c>
      <c r="B263">
        <v>1</v>
      </c>
    </row>
    <row r="264" spans="1:2">
      <c r="A264">
        <v>97123</v>
      </c>
      <c r="B264">
        <v>1</v>
      </c>
    </row>
    <row r="265" spans="1:2">
      <c r="A265">
        <v>97123</v>
      </c>
      <c r="B265">
        <v>1</v>
      </c>
    </row>
    <row r="266" spans="1:2">
      <c r="A266">
        <v>97124</v>
      </c>
      <c r="B266">
        <v>1</v>
      </c>
    </row>
    <row r="267" spans="1:2">
      <c r="A267">
        <v>97124</v>
      </c>
      <c r="B267">
        <v>1</v>
      </c>
    </row>
    <row r="268" spans="1:2">
      <c r="A268">
        <v>97124</v>
      </c>
      <c r="B268">
        <v>1</v>
      </c>
    </row>
    <row r="269" spans="1:2">
      <c r="A269">
        <v>97124</v>
      </c>
      <c r="B269">
        <v>1</v>
      </c>
    </row>
    <row r="270" spans="1:2">
      <c r="A270">
        <v>97738</v>
      </c>
      <c r="B270">
        <v>2</v>
      </c>
    </row>
    <row r="271" spans="1:2">
      <c r="A271">
        <v>97031</v>
      </c>
      <c r="B271">
        <v>1</v>
      </c>
    </row>
    <row r="272" spans="1:2">
      <c r="A272">
        <v>97032</v>
      </c>
      <c r="B272">
        <v>1</v>
      </c>
    </row>
    <row r="273" spans="1:2">
      <c r="A273">
        <v>97907</v>
      </c>
      <c r="B273">
        <v>1</v>
      </c>
    </row>
    <row r="274" spans="1:2">
      <c r="A274">
        <v>97907</v>
      </c>
      <c r="B274">
        <v>1</v>
      </c>
    </row>
    <row r="275" spans="1:2">
      <c r="A275">
        <v>97907</v>
      </c>
      <c r="B275">
        <v>1</v>
      </c>
    </row>
    <row r="276" spans="1:2">
      <c r="A276">
        <v>97350</v>
      </c>
      <c r="B276">
        <v>2</v>
      </c>
    </row>
    <row r="277" spans="1:2">
      <c r="A277">
        <v>97447</v>
      </c>
      <c r="B277">
        <v>1</v>
      </c>
    </row>
    <row r="278" spans="1:2">
      <c r="A278">
        <v>97841</v>
      </c>
      <c r="B278">
        <v>2</v>
      </c>
    </row>
    <row r="279" spans="1:2">
      <c r="A279">
        <v>97876</v>
      </c>
      <c r="B279">
        <v>2</v>
      </c>
    </row>
    <row r="280" spans="1:2">
      <c r="A280">
        <v>97842</v>
      </c>
      <c r="B280">
        <v>2</v>
      </c>
    </row>
    <row r="281" spans="1:2">
      <c r="A281">
        <v>97351</v>
      </c>
      <c r="B281">
        <v>1</v>
      </c>
    </row>
    <row r="282" spans="1:2">
      <c r="A282">
        <v>97843</v>
      </c>
      <c r="B282">
        <v>1</v>
      </c>
    </row>
    <row r="283" spans="1:2">
      <c r="A283">
        <v>97844</v>
      </c>
      <c r="B283">
        <v>1</v>
      </c>
    </row>
    <row r="284" spans="1:2">
      <c r="A284">
        <v>97530</v>
      </c>
      <c r="B284">
        <v>1</v>
      </c>
    </row>
    <row r="285" spans="1:2">
      <c r="A285">
        <v>97530</v>
      </c>
      <c r="B285">
        <v>1</v>
      </c>
    </row>
    <row r="286" spans="1:2">
      <c r="A286">
        <v>97909</v>
      </c>
      <c r="B286">
        <v>2</v>
      </c>
    </row>
    <row r="287" spans="1:2">
      <c r="A287">
        <v>97352</v>
      </c>
      <c r="B287">
        <v>1</v>
      </c>
    </row>
    <row r="288" spans="1:2">
      <c r="A288">
        <v>97819</v>
      </c>
      <c r="B288">
        <v>2</v>
      </c>
    </row>
    <row r="289" spans="1:2">
      <c r="A289">
        <v>97819</v>
      </c>
      <c r="B289">
        <v>2</v>
      </c>
    </row>
    <row r="290" spans="1:2">
      <c r="A290">
        <v>97845</v>
      </c>
      <c r="B290">
        <v>2</v>
      </c>
    </row>
    <row r="291" spans="1:2">
      <c r="A291">
        <v>97910</v>
      </c>
      <c r="B291">
        <v>2</v>
      </c>
    </row>
    <row r="292" spans="1:2">
      <c r="A292">
        <v>97910</v>
      </c>
      <c r="B292">
        <v>2</v>
      </c>
    </row>
    <row r="293" spans="1:2">
      <c r="A293">
        <v>97910</v>
      </c>
      <c r="B293">
        <v>2</v>
      </c>
    </row>
    <row r="294" spans="1:2">
      <c r="A294">
        <v>97910</v>
      </c>
      <c r="B294">
        <v>2</v>
      </c>
    </row>
    <row r="295" spans="1:2">
      <c r="A295">
        <v>97910</v>
      </c>
      <c r="B295">
        <v>2</v>
      </c>
    </row>
    <row r="296" spans="1:2">
      <c r="A296">
        <v>97910</v>
      </c>
      <c r="B296">
        <v>2</v>
      </c>
    </row>
    <row r="297" spans="1:2">
      <c r="A297">
        <v>97846</v>
      </c>
      <c r="B297">
        <v>2</v>
      </c>
    </row>
    <row r="298" spans="1:2">
      <c r="A298">
        <v>97448</v>
      </c>
      <c r="B298">
        <v>1</v>
      </c>
    </row>
    <row r="299" spans="1:2">
      <c r="A299">
        <v>97911</v>
      </c>
      <c r="B299">
        <v>2</v>
      </c>
    </row>
    <row r="300" spans="1:2">
      <c r="A300">
        <v>97911</v>
      </c>
      <c r="B300">
        <v>2</v>
      </c>
    </row>
    <row r="301" spans="1:2">
      <c r="A301">
        <v>97911</v>
      </c>
      <c r="B301">
        <v>2</v>
      </c>
    </row>
    <row r="302" spans="1:2">
      <c r="A302">
        <v>97917</v>
      </c>
      <c r="B302">
        <v>2</v>
      </c>
    </row>
    <row r="303" spans="1:2">
      <c r="A303">
        <v>97627</v>
      </c>
      <c r="B303">
        <v>1</v>
      </c>
    </row>
    <row r="304" spans="1:2">
      <c r="A304">
        <v>97033</v>
      </c>
      <c r="B304">
        <v>2</v>
      </c>
    </row>
    <row r="305" spans="1:2">
      <c r="A305">
        <v>97848</v>
      </c>
      <c r="B305">
        <v>2</v>
      </c>
    </row>
    <row r="306" spans="1:2">
      <c r="A306">
        <v>97601</v>
      </c>
      <c r="B306">
        <v>1</v>
      </c>
    </row>
    <row r="307" spans="1:2">
      <c r="A307">
        <v>97601</v>
      </c>
      <c r="B307">
        <v>1</v>
      </c>
    </row>
    <row r="308" spans="1:2">
      <c r="A308">
        <v>97601</v>
      </c>
      <c r="B308">
        <v>1</v>
      </c>
    </row>
    <row r="309" spans="1:2">
      <c r="A309">
        <v>97601</v>
      </c>
      <c r="B309">
        <v>1</v>
      </c>
    </row>
    <row r="310" spans="1:2">
      <c r="A310">
        <v>97601</v>
      </c>
      <c r="B310">
        <v>1</v>
      </c>
    </row>
    <row r="311" spans="1:2">
      <c r="A311">
        <v>97602</v>
      </c>
      <c r="B311">
        <v>2</v>
      </c>
    </row>
    <row r="312" spans="1:2">
      <c r="A312">
        <v>97603</v>
      </c>
      <c r="B312">
        <v>1</v>
      </c>
    </row>
    <row r="313" spans="1:2">
      <c r="A313">
        <v>97604</v>
      </c>
      <c r="B313">
        <v>2</v>
      </c>
    </row>
    <row r="314" spans="1:2">
      <c r="A314">
        <v>97625</v>
      </c>
      <c r="B314">
        <v>2</v>
      </c>
    </row>
    <row r="315" spans="1:2">
      <c r="A315">
        <v>97625</v>
      </c>
      <c r="B315">
        <v>2</v>
      </c>
    </row>
    <row r="316" spans="1:2">
      <c r="A316">
        <v>97127</v>
      </c>
      <c r="B316">
        <v>1</v>
      </c>
    </row>
    <row r="317" spans="1:2">
      <c r="A317">
        <v>97850</v>
      </c>
      <c r="B317">
        <v>2</v>
      </c>
    </row>
    <row r="318" spans="1:2">
      <c r="A318">
        <v>97850</v>
      </c>
      <c r="B318">
        <v>2</v>
      </c>
    </row>
    <row r="319" spans="1:2">
      <c r="A319">
        <v>97034</v>
      </c>
      <c r="B319">
        <v>1</v>
      </c>
    </row>
    <row r="320" spans="1:2">
      <c r="A320">
        <v>97034</v>
      </c>
      <c r="B320">
        <v>1</v>
      </c>
    </row>
    <row r="321" spans="1:2">
      <c r="A321">
        <v>97034</v>
      </c>
      <c r="B321">
        <v>1</v>
      </c>
    </row>
    <row r="322" spans="1:2">
      <c r="A322">
        <v>97034</v>
      </c>
      <c r="B322">
        <v>1</v>
      </c>
    </row>
    <row r="323" spans="1:2">
      <c r="A323">
        <v>97034</v>
      </c>
      <c r="B323">
        <v>1</v>
      </c>
    </row>
    <row r="324" spans="1:2">
      <c r="A324">
        <v>97035</v>
      </c>
      <c r="B324">
        <v>1</v>
      </c>
    </row>
    <row r="325" spans="1:2">
      <c r="A325">
        <v>97035</v>
      </c>
      <c r="B325">
        <v>1</v>
      </c>
    </row>
    <row r="326" spans="1:2">
      <c r="A326">
        <v>97035</v>
      </c>
      <c r="B326">
        <v>1</v>
      </c>
    </row>
    <row r="327" spans="1:2">
      <c r="A327">
        <v>97449</v>
      </c>
      <c r="B327">
        <v>1</v>
      </c>
    </row>
    <row r="328" spans="1:2">
      <c r="A328">
        <v>97630</v>
      </c>
      <c r="B328">
        <v>2</v>
      </c>
    </row>
    <row r="329" spans="1:2">
      <c r="A329">
        <v>97637</v>
      </c>
      <c r="B329">
        <v>2</v>
      </c>
    </row>
    <row r="330" spans="1:2">
      <c r="A330">
        <v>97450</v>
      </c>
      <c r="B330">
        <v>1</v>
      </c>
    </row>
    <row r="331" spans="1:2">
      <c r="A331">
        <v>97739</v>
      </c>
      <c r="B331">
        <v>2</v>
      </c>
    </row>
    <row r="332" spans="1:2">
      <c r="A332">
        <v>97739</v>
      </c>
      <c r="B332">
        <v>2</v>
      </c>
    </row>
    <row r="333" spans="1:2">
      <c r="A333">
        <v>97739</v>
      </c>
      <c r="B333">
        <v>2</v>
      </c>
    </row>
    <row r="334" spans="1:2">
      <c r="A334">
        <v>97355</v>
      </c>
      <c r="B334">
        <v>1</v>
      </c>
    </row>
    <row r="335" spans="1:2">
      <c r="A335">
        <v>97355</v>
      </c>
      <c r="B335">
        <v>1</v>
      </c>
    </row>
    <row r="336" spans="1:2">
      <c r="A336">
        <v>97367</v>
      </c>
      <c r="B336">
        <v>1</v>
      </c>
    </row>
    <row r="337" spans="1:2">
      <c r="A337">
        <v>97367</v>
      </c>
      <c r="B337">
        <v>1</v>
      </c>
    </row>
    <row r="338" spans="1:2">
      <c r="A338">
        <v>97388</v>
      </c>
      <c r="B338">
        <v>1</v>
      </c>
    </row>
    <row r="339" spans="1:2">
      <c r="A339">
        <v>97388</v>
      </c>
      <c r="B339">
        <v>1</v>
      </c>
    </row>
    <row r="340" spans="1:2">
      <c r="A340">
        <v>97856</v>
      </c>
      <c r="B340">
        <v>2</v>
      </c>
    </row>
    <row r="341" spans="1:2">
      <c r="A341">
        <v>97856</v>
      </c>
      <c r="B341">
        <v>2</v>
      </c>
    </row>
    <row r="342" spans="1:2">
      <c r="A342">
        <v>97856</v>
      </c>
      <c r="B342">
        <v>2</v>
      </c>
    </row>
    <row r="343" spans="1:2">
      <c r="A343">
        <v>97451</v>
      </c>
      <c r="B343">
        <v>1</v>
      </c>
    </row>
    <row r="344" spans="1:2">
      <c r="A344">
        <v>97451</v>
      </c>
      <c r="B344">
        <v>1</v>
      </c>
    </row>
    <row r="345" spans="1:2">
      <c r="A345">
        <v>97857</v>
      </c>
      <c r="B345">
        <v>2</v>
      </c>
    </row>
    <row r="346" spans="1:2">
      <c r="A346">
        <v>97438</v>
      </c>
      <c r="B346">
        <v>1</v>
      </c>
    </row>
    <row r="347" spans="1:2">
      <c r="A347">
        <v>97438</v>
      </c>
      <c r="B347">
        <v>1</v>
      </c>
    </row>
    <row r="348" spans="1:2">
      <c r="A348">
        <v>97452</v>
      </c>
      <c r="B348">
        <v>1</v>
      </c>
    </row>
    <row r="349" spans="1:2">
      <c r="A349">
        <v>97358</v>
      </c>
      <c r="B349">
        <v>1</v>
      </c>
    </row>
    <row r="350" spans="1:2">
      <c r="A350">
        <v>97384</v>
      </c>
      <c r="B350">
        <v>1</v>
      </c>
    </row>
    <row r="351" spans="1:2">
      <c r="A351">
        <v>97128</v>
      </c>
      <c r="B351">
        <v>1</v>
      </c>
    </row>
    <row r="352" spans="1:2">
      <c r="A352">
        <v>97741</v>
      </c>
      <c r="B352">
        <v>2</v>
      </c>
    </row>
    <row r="353" spans="1:2">
      <c r="A353">
        <v>97741</v>
      </c>
      <c r="B353">
        <v>2</v>
      </c>
    </row>
    <row r="354" spans="1:2">
      <c r="A354">
        <v>97632</v>
      </c>
      <c r="B354">
        <v>2</v>
      </c>
    </row>
    <row r="355" spans="1:2">
      <c r="A355">
        <v>97130</v>
      </c>
      <c r="B355">
        <v>1</v>
      </c>
    </row>
    <row r="356" spans="1:2">
      <c r="A356">
        <v>97453</v>
      </c>
      <c r="B356">
        <v>1</v>
      </c>
    </row>
    <row r="357" spans="1:2">
      <c r="A357">
        <v>97454</v>
      </c>
      <c r="B357">
        <v>1</v>
      </c>
    </row>
    <row r="358" spans="1:2">
      <c r="A358">
        <v>97036</v>
      </c>
      <c r="B358">
        <v>1</v>
      </c>
    </row>
    <row r="359" spans="1:2">
      <c r="A359">
        <v>97037</v>
      </c>
      <c r="B359">
        <v>2</v>
      </c>
    </row>
    <row r="360" spans="1:2">
      <c r="A360">
        <v>97037</v>
      </c>
      <c r="B360">
        <v>2</v>
      </c>
    </row>
    <row r="361" spans="1:2">
      <c r="A361">
        <v>97501</v>
      </c>
      <c r="B361">
        <v>1</v>
      </c>
    </row>
    <row r="362" spans="1:2">
      <c r="A362">
        <v>97502</v>
      </c>
      <c r="B362">
        <v>1</v>
      </c>
    </row>
    <row r="363" spans="1:2">
      <c r="A363">
        <v>97502</v>
      </c>
      <c r="B363">
        <v>1</v>
      </c>
    </row>
    <row r="364" spans="1:2">
      <c r="A364">
        <v>97503</v>
      </c>
      <c r="B364">
        <v>1</v>
      </c>
    </row>
    <row r="365" spans="1:2">
      <c r="A365">
        <v>97503</v>
      </c>
      <c r="B365">
        <v>1</v>
      </c>
    </row>
    <row r="366" spans="1:2">
      <c r="A366">
        <v>97504</v>
      </c>
      <c r="B366">
        <v>1</v>
      </c>
    </row>
    <row r="367" spans="1:2">
      <c r="A367">
        <v>97532</v>
      </c>
      <c r="B367">
        <v>1</v>
      </c>
    </row>
    <row r="368" spans="1:2">
      <c r="A368">
        <v>97532</v>
      </c>
      <c r="B368">
        <v>1</v>
      </c>
    </row>
    <row r="369" spans="1:2">
      <c r="A369">
        <v>97633</v>
      </c>
      <c r="B369">
        <v>2</v>
      </c>
    </row>
    <row r="370" spans="1:2">
      <c r="A370">
        <v>97634</v>
      </c>
      <c r="B370">
        <v>1</v>
      </c>
    </row>
    <row r="371" spans="1:2">
      <c r="A371">
        <v>97346</v>
      </c>
      <c r="B371">
        <v>1</v>
      </c>
    </row>
    <row r="372" spans="1:2">
      <c r="A372">
        <v>97360</v>
      </c>
      <c r="B372">
        <v>1</v>
      </c>
    </row>
    <row r="373" spans="1:2">
      <c r="A373">
        <v>97862</v>
      </c>
      <c r="B373">
        <v>1</v>
      </c>
    </row>
    <row r="374" spans="1:2">
      <c r="A374">
        <v>97862</v>
      </c>
      <c r="B374">
        <v>1</v>
      </c>
    </row>
    <row r="375" spans="1:2">
      <c r="A375">
        <v>97862</v>
      </c>
      <c r="B375">
        <v>1</v>
      </c>
    </row>
    <row r="376" spans="1:2">
      <c r="A376">
        <v>97750</v>
      </c>
      <c r="B376">
        <v>2</v>
      </c>
    </row>
    <row r="377" spans="1:2">
      <c r="A377">
        <v>97038</v>
      </c>
      <c r="B377">
        <v>1</v>
      </c>
    </row>
    <row r="378" spans="1:2">
      <c r="A378">
        <v>97038</v>
      </c>
      <c r="B378">
        <v>1</v>
      </c>
    </row>
    <row r="379" spans="1:2">
      <c r="A379">
        <v>97361</v>
      </c>
      <c r="B379">
        <v>1</v>
      </c>
    </row>
    <row r="380" spans="1:2">
      <c r="A380">
        <v>97456</v>
      </c>
      <c r="B380">
        <v>1</v>
      </c>
    </row>
    <row r="381" spans="1:2">
      <c r="A381">
        <v>97456</v>
      </c>
      <c r="B381">
        <v>1</v>
      </c>
    </row>
    <row r="382" spans="1:2">
      <c r="A382">
        <v>97864</v>
      </c>
      <c r="B382">
        <v>2</v>
      </c>
    </row>
    <row r="383" spans="1:2">
      <c r="A383">
        <v>97039</v>
      </c>
      <c r="B383">
        <v>2</v>
      </c>
    </row>
    <row r="384" spans="1:2">
      <c r="A384">
        <v>97040</v>
      </c>
      <c r="B384">
        <v>1</v>
      </c>
    </row>
    <row r="385" spans="1:2">
      <c r="A385">
        <v>97362</v>
      </c>
      <c r="B385">
        <v>1</v>
      </c>
    </row>
    <row r="386" spans="1:2">
      <c r="A386">
        <v>97041</v>
      </c>
      <c r="B386">
        <v>2</v>
      </c>
    </row>
    <row r="387" spans="1:2">
      <c r="A387">
        <v>97041</v>
      </c>
      <c r="B387">
        <v>2</v>
      </c>
    </row>
    <row r="388" spans="1:2">
      <c r="A388">
        <v>97041</v>
      </c>
      <c r="B388">
        <v>2</v>
      </c>
    </row>
    <row r="389" spans="1:2">
      <c r="A389">
        <v>97041</v>
      </c>
      <c r="B389">
        <v>2</v>
      </c>
    </row>
    <row r="390" spans="1:2">
      <c r="A390">
        <v>97041</v>
      </c>
      <c r="B390">
        <v>2</v>
      </c>
    </row>
    <row r="391" spans="1:2">
      <c r="A391">
        <v>97041</v>
      </c>
      <c r="B391">
        <v>2</v>
      </c>
    </row>
    <row r="392" spans="1:2">
      <c r="A392">
        <v>97865</v>
      </c>
      <c r="B392">
        <v>2</v>
      </c>
    </row>
    <row r="393" spans="1:2">
      <c r="A393">
        <v>97865</v>
      </c>
      <c r="B393">
        <v>2</v>
      </c>
    </row>
    <row r="394" spans="1:2">
      <c r="A394">
        <v>97042</v>
      </c>
      <c r="B394">
        <v>1</v>
      </c>
    </row>
    <row r="395" spans="1:2">
      <c r="A395">
        <v>97533</v>
      </c>
      <c r="B395">
        <v>1</v>
      </c>
    </row>
    <row r="396" spans="1:2">
      <c r="A396">
        <v>97457</v>
      </c>
      <c r="B396">
        <v>1</v>
      </c>
    </row>
    <row r="397" spans="1:2">
      <c r="A397">
        <v>97458</v>
      </c>
      <c r="B397">
        <v>1</v>
      </c>
    </row>
    <row r="398" spans="1:2">
      <c r="A398">
        <v>97458</v>
      </c>
      <c r="B398">
        <v>1</v>
      </c>
    </row>
    <row r="399" spans="1:2">
      <c r="A399">
        <v>97458</v>
      </c>
      <c r="B399">
        <v>1</v>
      </c>
    </row>
    <row r="400" spans="1:2">
      <c r="A400">
        <v>97131</v>
      </c>
      <c r="B400">
        <v>1</v>
      </c>
    </row>
    <row r="401" spans="1:2">
      <c r="A401">
        <v>97131</v>
      </c>
      <c r="B401">
        <v>1</v>
      </c>
    </row>
    <row r="402" spans="1:2">
      <c r="A402">
        <v>97131</v>
      </c>
      <c r="B402">
        <v>1</v>
      </c>
    </row>
    <row r="403" spans="1:2">
      <c r="A403">
        <v>97364</v>
      </c>
      <c r="B403">
        <v>1</v>
      </c>
    </row>
    <row r="404" spans="1:2">
      <c r="A404">
        <v>97132</v>
      </c>
      <c r="B404">
        <v>1</v>
      </c>
    </row>
    <row r="405" spans="1:2">
      <c r="A405">
        <v>97635</v>
      </c>
      <c r="B405">
        <v>2</v>
      </c>
    </row>
    <row r="406" spans="1:2">
      <c r="A406">
        <v>97635</v>
      </c>
      <c r="B406">
        <v>2</v>
      </c>
    </row>
    <row r="407" spans="1:2">
      <c r="A407">
        <v>97365</v>
      </c>
      <c r="B407">
        <v>1</v>
      </c>
    </row>
    <row r="408" spans="1:2">
      <c r="A408">
        <v>97365</v>
      </c>
      <c r="B408">
        <v>1</v>
      </c>
    </row>
    <row r="409" spans="1:2">
      <c r="A409">
        <v>97366</v>
      </c>
      <c r="B409">
        <v>1</v>
      </c>
    </row>
    <row r="410" spans="1:2">
      <c r="A410">
        <v>97366</v>
      </c>
      <c r="B410">
        <v>1</v>
      </c>
    </row>
    <row r="411" spans="1:2">
      <c r="A411">
        <v>97369</v>
      </c>
      <c r="B411">
        <v>1</v>
      </c>
    </row>
    <row r="412" spans="1:2">
      <c r="A412">
        <v>97459</v>
      </c>
      <c r="B412">
        <v>1</v>
      </c>
    </row>
    <row r="413" spans="1:2">
      <c r="A413">
        <v>97133</v>
      </c>
      <c r="B413">
        <v>1</v>
      </c>
    </row>
    <row r="414" spans="1:2">
      <c r="A414">
        <v>97867</v>
      </c>
      <c r="B414">
        <v>2</v>
      </c>
    </row>
    <row r="415" spans="1:2">
      <c r="A415">
        <v>97867</v>
      </c>
      <c r="B415">
        <v>2</v>
      </c>
    </row>
    <row r="416" spans="1:2">
      <c r="A416">
        <v>97461</v>
      </c>
      <c r="B416">
        <v>1</v>
      </c>
    </row>
    <row r="417" spans="1:2">
      <c r="A417">
        <v>97913</v>
      </c>
      <c r="B417">
        <v>1</v>
      </c>
    </row>
    <row r="418" spans="1:2">
      <c r="A418">
        <v>97913</v>
      </c>
      <c r="B418">
        <v>1</v>
      </c>
    </row>
    <row r="419" spans="1:2">
      <c r="A419">
        <v>97913</v>
      </c>
      <c r="B419">
        <v>1</v>
      </c>
    </row>
    <row r="420" spans="1:2">
      <c r="A420">
        <v>97462</v>
      </c>
      <c r="B420">
        <v>1</v>
      </c>
    </row>
    <row r="421" spans="1:2">
      <c r="A421">
        <v>97463</v>
      </c>
      <c r="B421">
        <v>1</v>
      </c>
    </row>
    <row r="422" spans="1:2">
      <c r="A422">
        <v>97534</v>
      </c>
      <c r="B422">
        <v>1</v>
      </c>
    </row>
    <row r="423" spans="1:2">
      <c r="A423">
        <v>97134</v>
      </c>
      <c r="B423">
        <v>1</v>
      </c>
    </row>
    <row r="424" spans="1:2">
      <c r="A424">
        <v>97044</v>
      </c>
      <c r="B424">
        <v>1</v>
      </c>
    </row>
    <row r="425" spans="1:2">
      <c r="A425">
        <v>97914</v>
      </c>
      <c r="B425">
        <v>2</v>
      </c>
    </row>
    <row r="426" spans="1:2">
      <c r="A426">
        <v>97914</v>
      </c>
      <c r="B426">
        <v>2</v>
      </c>
    </row>
    <row r="427" spans="1:2">
      <c r="A427">
        <v>97914</v>
      </c>
      <c r="B427">
        <v>2</v>
      </c>
    </row>
    <row r="428" spans="1:2">
      <c r="A428">
        <v>97464</v>
      </c>
      <c r="B428">
        <v>1</v>
      </c>
    </row>
    <row r="429" spans="1:2">
      <c r="A429">
        <v>97045</v>
      </c>
      <c r="B429">
        <v>1</v>
      </c>
    </row>
    <row r="430" spans="1:2">
      <c r="A430">
        <v>97045</v>
      </c>
      <c r="B430">
        <v>1</v>
      </c>
    </row>
    <row r="431" spans="1:2">
      <c r="A431">
        <v>97368</v>
      </c>
      <c r="B431">
        <v>1</v>
      </c>
    </row>
    <row r="432" spans="1:2">
      <c r="A432">
        <v>97840</v>
      </c>
      <c r="B432">
        <v>2</v>
      </c>
    </row>
    <row r="433" spans="1:2">
      <c r="A433">
        <v>97135</v>
      </c>
      <c r="B433">
        <v>1</v>
      </c>
    </row>
    <row r="434" spans="1:2">
      <c r="A434">
        <v>97636</v>
      </c>
      <c r="B434">
        <v>2</v>
      </c>
    </row>
    <row r="435" spans="1:2">
      <c r="A435">
        <v>97751</v>
      </c>
      <c r="B435">
        <v>2</v>
      </c>
    </row>
    <row r="436" spans="1:2">
      <c r="A436">
        <v>97801</v>
      </c>
      <c r="B436">
        <v>1</v>
      </c>
    </row>
    <row r="437" spans="1:2">
      <c r="A437">
        <v>97801</v>
      </c>
      <c r="B437">
        <v>1</v>
      </c>
    </row>
    <row r="438" spans="1:2">
      <c r="A438">
        <v>97859</v>
      </c>
      <c r="B438">
        <v>2</v>
      </c>
    </row>
    <row r="439" spans="1:2">
      <c r="A439">
        <v>97370</v>
      </c>
      <c r="B439">
        <v>1</v>
      </c>
    </row>
    <row r="440" spans="1:2">
      <c r="A440">
        <v>97535</v>
      </c>
      <c r="B440">
        <v>1</v>
      </c>
    </row>
    <row r="441" spans="1:2">
      <c r="A441">
        <v>97868</v>
      </c>
      <c r="B441">
        <v>1</v>
      </c>
    </row>
    <row r="442" spans="1:2">
      <c r="A442">
        <v>97201</v>
      </c>
      <c r="B442">
        <v>1</v>
      </c>
    </row>
    <row r="443" spans="1:2">
      <c r="A443">
        <v>97202</v>
      </c>
      <c r="B443">
        <v>1</v>
      </c>
    </row>
    <row r="444" spans="1:2">
      <c r="A444">
        <v>97203</v>
      </c>
      <c r="B444">
        <v>1</v>
      </c>
    </row>
    <row r="445" spans="1:2">
      <c r="A445">
        <v>97204</v>
      </c>
      <c r="B445">
        <v>1</v>
      </c>
    </row>
    <row r="446" spans="1:2">
      <c r="A446">
        <v>97205</v>
      </c>
      <c r="B446">
        <v>1</v>
      </c>
    </row>
    <row r="447" spans="1:2">
      <c r="A447">
        <v>97206</v>
      </c>
      <c r="B447">
        <v>1</v>
      </c>
    </row>
    <row r="448" spans="1:2">
      <c r="A448">
        <v>97207</v>
      </c>
      <c r="B448">
        <v>1</v>
      </c>
    </row>
    <row r="449" spans="1:2">
      <c r="A449">
        <v>97208</v>
      </c>
      <c r="B449">
        <v>1</v>
      </c>
    </row>
    <row r="450" spans="1:2">
      <c r="A450">
        <v>97209</v>
      </c>
      <c r="B450">
        <v>1</v>
      </c>
    </row>
    <row r="451" spans="1:2">
      <c r="A451">
        <v>97210</v>
      </c>
      <c r="B451">
        <v>1</v>
      </c>
    </row>
    <row r="452" spans="1:2">
      <c r="A452">
        <v>97211</v>
      </c>
      <c r="B452">
        <v>1</v>
      </c>
    </row>
    <row r="453" spans="1:2">
      <c r="A453">
        <v>97212</v>
      </c>
      <c r="B453">
        <v>1</v>
      </c>
    </row>
    <row r="454" spans="1:2">
      <c r="A454">
        <v>97213</v>
      </c>
      <c r="B454">
        <v>1</v>
      </c>
    </row>
    <row r="455" spans="1:2">
      <c r="A455">
        <v>97214</v>
      </c>
      <c r="B455">
        <v>1</v>
      </c>
    </row>
    <row r="456" spans="1:2">
      <c r="A456">
        <v>97215</v>
      </c>
      <c r="B456">
        <v>1</v>
      </c>
    </row>
    <row r="457" spans="1:2">
      <c r="A457">
        <v>97216</v>
      </c>
      <c r="B457">
        <v>1</v>
      </c>
    </row>
    <row r="458" spans="1:2">
      <c r="A458">
        <v>97217</v>
      </c>
      <c r="B458">
        <v>1</v>
      </c>
    </row>
    <row r="459" spans="1:2">
      <c r="A459">
        <v>97218</v>
      </c>
      <c r="B459">
        <v>1</v>
      </c>
    </row>
    <row r="460" spans="1:2">
      <c r="A460">
        <v>97219</v>
      </c>
      <c r="B460">
        <v>1</v>
      </c>
    </row>
    <row r="461" spans="1:2">
      <c r="A461">
        <v>97220</v>
      </c>
      <c r="B461">
        <v>1</v>
      </c>
    </row>
    <row r="462" spans="1:2">
      <c r="A462">
        <v>97220</v>
      </c>
      <c r="B462">
        <v>1</v>
      </c>
    </row>
    <row r="463" spans="1:2">
      <c r="A463">
        <v>97220</v>
      </c>
      <c r="B463">
        <v>1</v>
      </c>
    </row>
    <row r="464" spans="1:2">
      <c r="A464">
        <v>97220</v>
      </c>
      <c r="B464">
        <v>1</v>
      </c>
    </row>
    <row r="465" spans="1:2">
      <c r="A465">
        <v>97221</v>
      </c>
      <c r="B465">
        <v>1</v>
      </c>
    </row>
    <row r="466" spans="1:2">
      <c r="A466">
        <v>97222</v>
      </c>
      <c r="B466">
        <v>1</v>
      </c>
    </row>
    <row r="467" spans="1:2">
      <c r="A467">
        <v>97222</v>
      </c>
      <c r="B467">
        <v>1</v>
      </c>
    </row>
    <row r="468" spans="1:2">
      <c r="A468">
        <v>97222</v>
      </c>
      <c r="B468">
        <v>1</v>
      </c>
    </row>
    <row r="469" spans="1:2">
      <c r="A469">
        <v>97223</v>
      </c>
      <c r="B469">
        <v>1</v>
      </c>
    </row>
    <row r="470" spans="1:2">
      <c r="A470">
        <v>97223</v>
      </c>
      <c r="B470">
        <v>1</v>
      </c>
    </row>
    <row r="471" spans="1:2">
      <c r="A471">
        <v>97224</v>
      </c>
      <c r="B471">
        <v>1</v>
      </c>
    </row>
    <row r="472" spans="1:2">
      <c r="A472">
        <v>97224</v>
      </c>
      <c r="B472">
        <v>1</v>
      </c>
    </row>
    <row r="473" spans="1:2">
      <c r="A473">
        <v>97224</v>
      </c>
      <c r="B473">
        <v>1</v>
      </c>
    </row>
    <row r="474" spans="1:2">
      <c r="A474">
        <v>97224</v>
      </c>
      <c r="B474">
        <v>1</v>
      </c>
    </row>
    <row r="475" spans="1:2">
      <c r="A475">
        <v>97225</v>
      </c>
      <c r="B475">
        <v>1</v>
      </c>
    </row>
    <row r="476" spans="1:2">
      <c r="A476">
        <v>97225</v>
      </c>
      <c r="B476">
        <v>1</v>
      </c>
    </row>
    <row r="477" spans="1:2">
      <c r="A477">
        <v>97227</v>
      </c>
      <c r="B477">
        <v>1</v>
      </c>
    </row>
    <row r="478" spans="1:2">
      <c r="A478">
        <v>97228</v>
      </c>
      <c r="B478">
        <v>1</v>
      </c>
    </row>
    <row r="479" spans="1:2">
      <c r="A479">
        <v>97229</v>
      </c>
      <c r="B479">
        <v>1</v>
      </c>
    </row>
    <row r="480" spans="1:2">
      <c r="A480">
        <v>97229</v>
      </c>
      <c r="B480">
        <v>1</v>
      </c>
    </row>
    <row r="481" spans="1:2">
      <c r="A481">
        <v>97229</v>
      </c>
      <c r="B481">
        <v>1</v>
      </c>
    </row>
    <row r="482" spans="1:2">
      <c r="A482">
        <v>97229</v>
      </c>
      <c r="B482">
        <v>1</v>
      </c>
    </row>
    <row r="483" spans="1:2">
      <c r="A483">
        <v>97230</v>
      </c>
      <c r="B483">
        <v>1</v>
      </c>
    </row>
    <row r="484" spans="1:2">
      <c r="A484">
        <v>97230</v>
      </c>
      <c r="B484">
        <v>1</v>
      </c>
    </row>
    <row r="485" spans="1:2">
      <c r="A485">
        <v>97231</v>
      </c>
      <c r="B485">
        <v>2</v>
      </c>
    </row>
    <row r="486" spans="1:2">
      <c r="A486">
        <v>97231</v>
      </c>
      <c r="B486">
        <v>2</v>
      </c>
    </row>
    <row r="487" spans="1:2">
      <c r="A487">
        <v>97232</v>
      </c>
      <c r="B487">
        <v>1</v>
      </c>
    </row>
    <row r="488" spans="1:2">
      <c r="A488">
        <v>97233</v>
      </c>
      <c r="B488">
        <v>1</v>
      </c>
    </row>
    <row r="489" spans="1:2">
      <c r="A489">
        <v>97233</v>
      </c>
      <c r="B489">
        <v>1</v>
      </c>
    </row>
    <row r="490" spans="1:2">
      <c r="A490">
        <v>97236</v>
      </c>
      <c r="B490">
        <v>1</v>
      </c>
    </row>
    <row r="491" spans="1:2">
      <c r="A491">
        <v>97238</v>
      </c>
      <c r="B491">
        <v>1</v>
      </c>
    </row>
    <row r="492" spans="1:2">
      <c r="A492">
        <v>97239</v>
      </c>
      <c r="B492">
        <v>1</v>
      </c>
    </row>
    <row r="493" spans="1:2">
      <c r="A493">
        <v>97240</v>
      </c>
      <c r="B493">
        <v>1</v>
      </c>
    </row>
    <row r="494" spans="1:2">
      <c r="A494">
        <v>97242</v>
      </c>
      <c r="B494">
        <v>1</v>
      </c>
    </row>
    <row r="495" spans="1:2">
      <c r="A495">
        <v>97256</v>
      </c>
      <c r="B495">
        <v>1</v>
      </c>
    </row>
    <row r="496" spans="1:2">
      <c r="A496">
        <v>97256</v>
      </c>
      <c r="B496">
        <v>1</v>
      </c>
    </row>
    <row r="497" spans="1:2">
      <c r="A497">
        <v>97256</v>
      </c>
      <c r="B497">
        <v>1</v>
      </c>
    </row>
    <row r="498" spans="1:2">
      <c r="A498">
        <v>97258</v>
      </c>
      <c r="B498">
        <v>1</v>
      </c>
    </row>
    <row r="499" spans="1:2">
      <c r="A499">
        <v>97266</v>
      </c>
      <c r="B499">
        <v>1</v>
      </c>
    </row>
    <row r="500" spans="1:2">
      <c r="A500">
        <v>97267</v>
      </c>
      <c r="B500">
        <v>1</v>
      </c>
    </row>
    <row r="501" spans="1:2">
      <c r="A501">
        <v>97267</v>
      </c>
      <c r="B501">
        <v>1</v>
      </c>
    </row>
    <row r="502" spans="1:2">
      <c r="A502">
        <v>97267</v>
      </c>
      <c r="B502">
        <v>1</v>
      </c>
    </row>
    <row r="503" spans="1:2">
      <c r="A503">
        <v>97267</v>
      </c>
      <c r="B503">
        <v>1</v>
      </c>
    </row>
    <row r="504" spans="1:2">
      <c r="A504">
        <v>97267</v>
      </c>
      <c r="B504">
        <v>1</v>
      </c>
    </row>
    <row r="505" spans="1:2">
      <c r="A505">
        <v>97267</v>
      </c>
      <c r="B505">
        <v>1</v>
      </c>
    </row>
    <row r="506" spans="1:2">
      <c r="A506">
        <v>97268</v>
      </c>
      <c r="B506">
        <v>1</v>
      </c>
    </row>
    <row r="507" spans="1:2">
      <c r="A507">
        <v>97268</v>
      </c>
      <c r="B507">
        <v>1</v>
      </c>
    </row>
    <row r="508" spans="1:2">
      <c r="A508">
        <v>97269</v>
      </c>
      <c r="B508">
        <v>1</v>
      </c>
    </row>
    <row r="509" spans="1:2">
      <c r="A509">
        <v>97269</v>
      </c>
      <c r="B509">
        <v>1</v>
      </c>
    </row>
    <row r="510" spans="1:2">
      <c r="A510">
        <v>97280</v>
      </c>
      <c r="B510">
        <v>1</v>
      </c>
    </row>
    <row r="511" spans="1:2">
      <c r="A511">
        <v>97281</v>
      </c>
      <c r="B511">
        <v>1</v>
      </c>
    </row>
    <row r="512" spans="1:2">
      <c r="A512">
        <v>97281</v>
      </c>
      <c r="B512">
        <v>1</v>
      </c>
    </row>
    <row r="513" spans="1:2">
      <c r="A513">
        <v>97282</v>
      </c>
      <c r="B513">
        <v>1</v>
      </c>
    </row>
    <row r="514" spans="1:2">
      <c r="A514">
        <v>97283</v>
      </c>
      <c r="B514">
        <v>1</v>
      </c>
    </row>
    <row r="515" spans="1:2">
      <c r="A515">
        <v>97286</v>
      </c>
      <c r="B515">
        <v>1</v>
      </c>
    </row>
    <row r="516" spans="1:2">
      <c r="A516">
        <v>97290</v>
      </c>
      <c r="B516">
        <v>1</v>
      </c>
    </row>
    <row r="517" spans="1:2">
      <c r="A517">
        <v>97291</v>
      </c>
      <c r="B517">
        <v>1</v>
      </c>
    </row>
    <row r="518" spans="1:2">
      <c r="A518">
        <v>97291</v>
      </c>
      <c r="B518">
        <v>1</v>
      </c>
    </row>
    <row r="519" spans="1:2">
      <c r="A519">
        <v>97292</v>
      </c>
      <c r="B519">
        <v>1</v>
      </c>
    </row>
    <row r="520" spans="1:2">
      <c r="A520">
        <v>97293</v>
      </c>
      <c r="B520">
        <v>1</v>
      </c>
    </row>
    <row r="521" spans="1:2">
      <c r="A521">
        <v>97294</v>
      </c>
      <c r="B521">
        <v>1</v>
      </c>
    </row>
    <row r="522" spans="1:2">
      <c r="A522">
        <v>97296</v>
      </c>
      <c r="B522">
        <v>2</v>
      </c>
    </row>
    <row r="523" spans="1:2">
      <c r="A523">
        <v>97298</v>
      </c>
      <c r="B523">
        <v>1</v>
      </c>
    </row>
    <row r="524" spans="1:2">
      <c r="A524">
        <v>97465</v>
      </c>
      <c r="B524">
        <v>1</v>
      </c>
    </row>
    <row r="525" spans="1:2">
      <c r="A525">
        <v>97752</v>
      </c>
      <c r="B525">
        <v>2</v>
      </c>
    </row>
    <row r="526" spans="1:2">
      <c r="A526">
        <v>97753</v>
      </c>
      <c r="B526">
        <v>2</v>
      </c>
    </row>
    <row r="527" spans="1:2">
      <c r="A527">
        <v>97466</v>
      </c>
      <c r="B527">
        <v>1</v>
      </c>
    </row>
    <row r="528" spans="1:2">
      <c r="A528">
        <v>97817</v>
      </c>
      <c r="B528">
        <v>2</v>
      </c>
    </row>
    <row r="529" spans="1:2">
      <c r="A529">
        <v>97869</v>
      </c>
      <c r="B529">
        <v>2</v>
      </c>
    </row>
    <row r="530" spans="1:2">
      <c r="A530">
        <v>97754</v>
      </c>
      <c r="B530">
        <v>2</v>
      </c>
    </row>
    <row r="531" spans="1:2">
      <c r="A531">
        <v>97536</v>
      </c>
      <c r="B531">
        <v>1</v>
      </c>
    </row>
    <row r="532" spans="1:2">
      <c r="A532">
        <v>97048</v>
      </c>
      <c r="B532">
        <v>2</v>
      </c>
    </row>
    <row r="533" spans="1:2">
      <c r="A533">
        <v>97048</v>
      </c>
      <c r="B533">
        <v>2</v>
      </c>
    </row>
    <row r="534" spans="1:2">
      <c r="A534">
        <v>97756</v>
      </c>
      <c r="B534">
        <v>2</v>
      </c>
    </row>
    <row r="535" spans="1:2">
      <c r="A535">
        <v>97756</v>
      </c>
      <c r="B535">
        <v>2</v>
      </c>
    </row>
    <row r="536" spans="1:2">
      <c r="A536">
        <v>97467</v>
      </c>
      <c r="B536">
        <v>1</v>
      </c>
    </row>
    <row r="537" spans="1:2">
      <c r="A537">
        <v>97467</v>
      </c>
      <c r="B537">
        <v>1</v>
      </c>
    </row>
    <row r="538" spans="1:2">
      <c r="A538">
        <v>97467</v>
      </c>
      <c r="B538">
        <v>1</v>
      </c>
    </row>
    <row r="539" spans="1:2">
      <c r="A539">
        <v>97467</v>
      </c>
      <c r="B539">
        <v>1</v>
      </c>
    </row>
    <row r="540" spans="1:2">
      <c r="A540">
        <v>97049</v>
      </c>
      <c r="B540">
        <v>2</v>
      </c>
    </row>
    <row r="541" spans="1:2">
      <c r="A541">
        <v>97049</v>
      </c>
      <c r="B541">
        <v>2</v>
      </c>
    </row>
    <row r="542" spans="1:2">
      <c r="A542">
        <v>97870</v>
      </c>
      <c r="B542">
        <v>2</v>
      </c>
    </row>
    <row r="543" spans="1:2">
      <c r="A543">
        <v>97371</v>
      </c>
      <c r="B543">
        <v>1</v>
      </c>
    </row>
    <row r="544" spans="1:2">
      <c r="A544">
        <v>97469</v>
      </c>
      <c r="B544">
        <v>1</v>
      </c>
    </row>
    <row r="545" spans="1:2">
      <c r="A545">
        <v>97758</v>
      </c>
      <c r="B545">
        <v>2</v>
      </c>
    </row>
    <row r="546" spans="1:2">
      <c r="A546">
        <v>97136</v>
      </c>
      <c r="B546">
        <v>2</v>
      </c>
    </row>
    <row r="547" spans="1:2">
      <c r="A547">
        <v>97136</v>
      </c>
      <c r="B547">
        <v>2</v>
      </c>
    </row>
    <row r="548" spans="1:2">
      <c r="A548">
        <v>97136</v>
      </c>
      <c r="B548">
        <v>2</v>
      </c>
    </row>
    <row r="549" spans="1:2">
      <c r="A549">
        <v>97136</v>
      </c>
      <c r="B549">
        <v>2</v>
      </c>
    </row>
    <row r="550" spans="1:2">
      <c r="A550">
        <v>97136</v>
      </c>
      <c r="B550">
        <v>2</v>
      </c>
    </row>
    <row r="551" spans="1:2">
      <c r="A551">
        <v>97136</v>
      </c>
      <c r="B551">
        <v>2</v>
      </c>
    </row>
    <row r="552" spans="1:2">
      <c r="A552">
        <v>97537</v>
      </c>
      <c r="B552">
        <v>1</v>
      </c>
    </row>
    <row r="553" spans="1:2">
      <c r="A553">
        <v>97470</v>
      </c>
      <c r="B553">
        <v>1</v>
      </c>
    </row>
    <row r="554" spans="1:2">
      <c r="A554">
        <v>97470</v>
      </c>
      <c r="B554">
        <v>1</v>
      </c>
    </row>
    <row r="555" spans="1:2">
      <c r="A555">
        <v>97471</v>
      </c>
      <c r="B555">
        <v>1</v>
      </c>
    </row>
    <row r="556" spans="1:2">
      <c r="A556">
        <v>97050</v>
      </c>
      <c r="B556">
        <v>1</v>
      </c>
    </row>
    <row r="557" spans="1:2">
      <c r="A557">
        <v>97373</v>
      </c>
      <c r="B557">
        <v>1</v>
      </c>
    </row>
    <row r="558" spans="1:2">
      <c r="A558">
        <v>97373</v>
      </c>
      <c r="B558">
        <v>1</v>
      </c>
    </row>
    <row r="559" spans="1:2">
      <c r="A559">
        <v>97051</v>
      </c>
      <c r="B559">
        <v>1</v>
      </c>
    </row>
    <row r="560" spans="1:2">
      <c r="A560">
        <v>97051</v>
      </c>
      <c r="B560">
        <v>1</v>
      </c>
    </row>
    <row r="561" spans="1:2">
      <c r="A561">
        <v>97053</v>
      </c>
      <c r="B561">
        <v>1</v>
      </c>
    </row>
    <row r="562" spans="1:2">
      <c r="A562">
        <v>97054</v>
      </c>
      <c r="B562">
        <v>1</v>
      </c>
    </row>
    <row r="563" spans="1:2">
      <c r="A563">
        <v>97137</v>
      </c>
      <c r="B563">
        <v>1</v>
      </c>
    </row>
    <row r="564" spans="1:2">
      <c r="A564">
        <v>97137</v>
      </c>
      <c r="B564">
        <v>1</v>
      </c>
    </row>
    <row r="565" spans="1:2">
      <c r="A565">
        <v>97301</v>
      </c>
      <c r="B565">
        <v>1</v>
      </c>
    </row>
    <row r="566" spans="1:2">
      <c r="A566">
        <v>97302</v>
      </c>
      <c r="B566">
        <v>1</v>
      </c>
    </row>
    <row r="567" spans="1:2">
      <c r="A567">
        <v>97303</v>
      </c>
      <c r="B567">
        <v>1</v>
      </c>
    </row>
    <row r="568" spans="1:2">
      <c r="A568">
        <v>97303</v>
      </c>
      <c r="B568">
        <v>1</v>
      </c>
    </row>
    <row r="569" spans="1:2">
      <c r="A569">
        <v>97304</v>
      </c>
      <c r="B569">
        <v>1</v>
      </c>
    </row>
    <row r="570" spans="1:2">
      <c r="A570">
        <v>97305</v>
      </c>
      <c r="B570">
        <v>1</v>
      </c>
    </row>
    <row r="571" spans="1:2">
      <c r="A571">
        <v>97305</v>
      </c>
      <c r="B571">
        <v>1</v>
      </c>
    </row>
    <row r="572" spans="1:2">
      <c r="A572">
        <v>97306</v>
      </c>
      <c r="B572">
        <v>1</v>
      </c>
    </row>
    <row r="573" spans="1:2">
      <c r="A573">
        <v>97307</v>
      </c>
      <c r="B573">
        <v>1</v>
      </c>
    </row>
    <row r="574" spans="1:2">
      <c r="A574">
        <v>97307</v>
      </c>
      <c r="B574">
        <v>1</v>
      </c>
    </row>
    <row r="575" spans="1:2">
      <c r="A575">
        <v>97308</v>
      </c>
      <c r="B575">
        <v>1</v>
      </c>
    </row>
    <row r="576" spans="1:2">
      <c r="A576">
        <v>97309</v>
      </c>
      <c r="B576">
        <v>1</v>
      </c>
    </row>
    <row r="577" spans="1:2">
      <c r="A577">
        <v>97310</v>
      </c>
      <c r="B577">
        <v>1</v>
      </c>
    </row>
    <row r="578" spans="1:2">
      <c r="A578">
        <v>97310</v>
      </c>
      <c r="B578">
        <v>1</v>
      </c>
    </row>
    <row r="579" spans="1:2">
      <c r="A579">
        <v>97311</v>
      </c>
      <c r="B579">
        <v>1</v>
      </c>
    </row>
    <row r="580" spans="1:2">
      <c r="A580">
        <v>97311</v>
      </c>
      <c r="B580">
        <v>1</v>
      </c>
    </row>
    <row r="581" spans="1:2">
      <c r="A581">
        <v>97312</v>
      </c>
      <c r="B581">
        <v>1</v>
      </c>
    </row>
    <row r="582" spans="1:2">
      <c r="A582">
        <v>97312</v>
      </c>
      <c r="B582">
        <v>1</v>
      </c>
    </row>
    <row r="583" spans="1:2">
      <c r="A583">
        <v>97314</v>
      </c>
      <c r="B583">
        <v>1</v>
      </c>
    </row>
    <row r="584" spans="1:2">
      <c r="A584">
        <v>97314</v>
      </c>
      <c r="B584">
        <v>1</v>
      </c>
    </row>
    <row r="585" spans="1:2">
      <c r="A585">
        <v>97317</v>
      </c>
      <c r="B585">
        <v>1</v>
      </c>
    </row>
    <row r="586" spans="1:2">
      <c r="A586">
        <v>97055</v>
      </c>
      <c r="B586">
        <v>1</v>
      </c>
    </row>
    <row r="587" spans="1:2">
      <c r="A587">
        <v>97056</v>
      </c>
      <c r="B587">
        <v>1</v>
      </c>
    </row>
    <row r="588" spans="1:2">
      <c r="A588">
        <v>97374</v>
      </c>
      <c r="B588">
        <v>1</v>
      </c>
    </row>
    <row r="589" spans="1:2">
      <c r="A589">
        <v>97473</v>
      </c>
      <c r="B589">
        <v>1</v>
      </c>
    </row>
    <row r="590" spans="1:2">
      <c r="A590">
        <v>97473</v>
      </c>
      <c r="B590">
        <v>1</v>
      </c>
    </row>
    <row r="591" spans="1:2">
      <c r="A591">
        <v>97473</v>
      </c>
      <c r="B591">
        <v>1</v>
      </c>
    </row>
    <row r="592" spans="1:2">
      <c r="A592">
        <v>97375</v>
      </c>
      <c r="B592">
        <v>2</v>
      </c>
    </row>
    <row r="593" spans="1:2">
      <c r="A593">
        <v>97138</v>
      </c>
      <c r="B593">
        <v>1</v>
      </c>
    </row>
    <row r="594" spans="1:2">
      <c r="A594">
        <v>97138</v>
      </c>
      <c r="B594">
        <v>1</v>
      </c>
    </row>
    <row r="595" spans="1:2">
      <c r="A595">
        <v>97138</v>
      </c>
      <c r="B595">
        <v>1</v>
      </c>
    </row>
    <row r="596" spans="1:2">
      <c r="A596">
        <v>97138</v>
      </c>
      <c r="B596">
        <v>1</v>
      </c>
    </row>
    <row r="597" spans="1:2">
      <c r="A597">
        <v>97538</v>
      </c>
      <c r="B597">
        <v>1</v>
      </c>
    </row>
    <row r="598" spans="1:2">
      <c r="A598">
        <v>97873</v>
      </c>
      <c r="B598">
        <v>2</v>
      </c>
    </row>
    <row r="599" spans="1:2">
      <c r="A599">
        <v>97539</v>
      </c>
      <c r="B599">
        <v>1</v>
      </c>
    </row>
    <row r="600" spans="1:2">
      <c r="A600">
        <v>97057</v>
      </c>
      <c r="B600">
        <v>2</v>
      </c>
    </row>
    <row r="601" spans="1:2">
      <c r="A601">
        <v>97377</v>
      </c>
      <c r="B601">
        <v>1</v>
      </c>
    </row>
    <row r="602" spans="1:2">
      <c r="A602">
        <v>97378</v>
      </c>
      <c r="B602">
        <v>1</v>
      </c>
    </row>
    <row r="603" spans="1:2">
      <c r="A603">
        <v>97140</v>
      </c>
      <c r="B603">
        <v>1</v>
      </c>
    </row>
    <row r="604" spans="1:2">
      <c r="A604">
        <v>97357</v>
      </c>
      <c r="B604">
        <v>1</v>
      </c>
    </row>
    <row r="605" spans="1:2">
      <c r="A605">
        <v>97380</v>
      </c>
      <c r="B605">
        <v>1</v>
      </c>
    </row>
    <row r="606" spans="1:2">
      <c r="A606">
        <v>97638</v>
      </c>
      <c r="B606">
        <v>2</v>
      </c>
    </row>
    <row r="607" spans="1:2">
      <c r="A607">
        <v>97641</v>
      </c>
      <c r="B607">
        <v>2</v>
      </c>
    </row>
    <row r="608" spans="1:2">
      <c r="A608">
        <v>97641</v>
      </c>
      <c r="B608">
        <v>2</v>
      </c>
    </row>
    <row r="609" spans="1:2">
      <c r="A609">
        <v>97381</v>
      </c>
      <c r="B609">
        <v>1</v>
      </c>
    </row>
    <row r="610" spans="1:2">
      <c r="A610">
        <v>97759</v>
      </c>
      <c r="B610">
        <v>2</v>
      </c>
    </row>
    <row r="611" spans="1:2">
      <c r="A611">
        <v>97759</v>
      </c>
      <c r="B611">
        <v>2</v>
      </c>
    </row>
    <row r="612" spans="1:2">
      <c r="A612">
        <v>97759</v>
      </c>
      <c r="B612">
        <v>2</v>
      </c>
    </row>
    <row r="613" spans="1:2">
      <c r="A613">
        <v>97759</v>
      </c>
      <c r="B613">
        <v>2</v>
      </c>
    </row>
    <row r="614" spans="1:2">
      <c r="A614">
        <v>97476</v>
      </c>
      <c r="B614">
        <v>1</v>
      </c>
    </row>
    <row r="615" spans="1:2">
      <c r="A615">
        <v>97874</v>
      </c>
      <c r="B615">
        <v>2</v>
      </c>
    </row>
    <row r="616" spans="1:2">
      <c r="A616">
        <v>97477</v>
      </c>
      <c r="B616">
        <v>1</v>
      </c>
    </row>
    <row r="617" spans="1:2">
      <c r="A617">
        <v>97477</v>
      </c>
      <c r="B617">
        <v>1</v>
      </c>
    </row>
    <row r="618" spans="1:2">
      <c r="A618">
        <v>97477</v>
      </c>
      <c r="B618">
        <v>1</v>
      </c>
    </row>
    <row r="619" spans="1:2">
      <c r="A619">
        <v>97478</v>
      </c>
      <c r="B619">
        <v>1</v>
      </c>
    </row>
    <row r="620" spans="1:2">
      <c r="A620">
        <v>97875</v>
      </c>
      <c r="B620">
        <v>1</v>
      </c>
    </row>
    <row r="621" spans="1:2">
      <c r="A621">
        <v>97383</v>
      </c>
      <c r="B621">
        <v>1</v>
      </c>
    </row>
    <row r="622" spans="1:2">
      <c r="A622">
        <v>97385</v>
      </c>
      <c r="B622">
        <v>1</v>
      </c>
    </row>
    <row r="623" spans="1:2">
      <c r="A623">
        <v>97640</v>
      </c>
      <c r="B623">
        <v>1</v>
      </c>
    </row>
    <row r="624" spans="1:2">
      <c r="A624">
        <v>97877</v>
      </c>
      <c r="B624">
        <v>2</v>
      </c>
    </row>
    <row r="625" spans="1:2">
      <c r="A625">
        <v>97877</v>
      </c>
      <c r="B625">
        <v>2</v>
      </c>
    </row>
    <row r="626" spans="1:2">
      <c r="A626">
        <v>97877</v>
      </c>
      <c r="B626">
        <v>2</v>
      </c>
    </row>
    <row r="627" spans="1:2">
      <c r="A627">
        <v>97479</v>
      </c>
      <c r="B627">
        <v>1</v>
      </c>
    </row>
    <row r="628" spans="1:2">
      <c r="A628">
        <v>97386</v>
      </c>
      <c r="B628">
        <v>1</v>
      </c>
    </row>
    <row r="629" spans="1:2">
      <c r="A629">
        <v>97480</v>
      </c>
      <c r="B629">
        <v>1</v>
      </c>
    </row>
    <row r="630" spans="1:2">
      <c r="A630">
        <v>97540</v>
      </c>
      <c r="B630">
        <v>1</v>
      </c>
    </row>
    <row r="631" spans="1:2">
      <c r="A631">
        <v>97389</v>
      </c>
      <c r="B631">
        <v>1</v>
      </c>
    </row>
    <row r="632" spans="1:2">
      <c r="A632">
        <v>97481</v>
      </c>
      <c r="B632">
        <v>1</v>
      </c>
    </row>
    <row r="633" spans="1:2">
      <c r="A633">
        <v>97760</v>
      </c>
      <c r="B633">
        <v>2</v>
      </c>
    </row>
    <row r="634" spans="1:2">
      <c r="A634">
        <v>97760</v>
      </c>
      <c r="B634">
        <v>2</v>
      </c>
    </row>
    <row r="635" spans="1:2">
      <c r="A635">
        <v>97760</v>
      </c>
      <c r="B635">
        <v>2</v>
      </c>
    </row>
    <row r="636" spans="1:2">
      <c r="A636">
        <v>97760</v>
      </c>
      <c r="B636">
        <v>2</v>
      </c>
    </row>
    <row r="637" spans="1:2">
      <c r="A637">
        <v>97058</v>
      </c>
      <c r="B637">
        <v>1</v>
      </c>
    </row>
    <row r="638" spans="1:2">
      <c r="A638">
        <v>97058</v>
      </c>
      <c r="B638">
        <v>1</v>
      </c>
    </row>
    <row r="639" spans="1:2">
      <c r="A639">
        <v>97058</v>
      </c>
      <c r="B639">
        <v>1</v>
      </c>
    </row>
    <row r="640" spans="1:2">
      <c r="A640">
        <v>97390</v>
      </c>
      <c r="B640">
        <v>1</v>
      </c>
    </row>
    <row r="641" spans="1:2">
      <c r="A641">
        <v>97107</v>
      </c>
      <c r="B641">
        <v>1</v>
      </c>
    </row>
    <row r="642" spans="1:2">
      <c r="A642">
        <v>97141</v>
      </c>
      <c r="B642">
        <v>1</v>
      </c>
    </row>
    <row r="643" spans="1:2">
      <c r="A643">
        <v>97141</v>
      </c>
      <c r="B643">
        <v>1</v>
      </c>
    </row>
    <row r="644" spans="1:2">
      <c r="A644">
        <v>97141</v>
      </c>
      <c r="B644">
        <v>1</v>
      </c>
    </row>
    <row r="645" spans="1:2">
      <c r="A645">
        <v>97143</v>
      </c>
      <c r="B645">
        <v>1</v>
      </c>
    </row>
    <row r="646" spans="1:2">
      <c r="A646">
        <v>97143</v>
      </c>
      <c r="B646">
        <v>1</v>
      </c>
    </row>
    <row r="647" spans="1:2">
      <c r="A647">
        <v>97484</v>
      </c>
      <c r="B647">
        <v>1</v>
      </c>
    </row>
    <row r="648" spans="1:2">
      <c r="A648">
        <v>97144</v>
      </c>
      <c r="B648">
        <v>2</v>
      </c>
    </row>
    <row r="649" spans="1:2">
      <c r="A649">
        <v>97391</v>
      </c>
      <c r="B649">
        <v>1</v>
      </c>
    </row>
    <row r="650" spans="1:2">
      <c r="A650">
        <v>97541</v>
      </c>
      <c r="B650">
        <v>1</v>
      </c>
    </row>
    <row r="651" spans="1:2">
      <c r="A651">
        <v>97060</v>
      </c>
      <c r="B651">
        <v>1</v>
      </c>
    </row>
    <row r="652" spans="1:2">
      <c r="A652">
        <v>97060</v>
      </c>
      <c r="B652">
        <v>1</v>
      </c>
    </row>
    <row r="653" spans="1:2">
      <c r="A653">
        <v>97060</v>
      </c>
      <c r="B653">
        <v>1</v>
      </c>
    </row>
    <row r="654" spans="1:2">
      <c r="A654">
        <v>97062</v>
      </c>
      <c r="B654">
        <v>1</v>
      </c>
    </row>
    <row r="655" spans="1:2">
      <c r="A655">
        <v>97392</v>
      </c>
      <c r="B655">
        <v>1</v>
      </c>
    </row>
    <row r="656" spans="1:2">
      <c r="A656">
        <v>97392</v>
      </c>
      <c r="B656">
        <v>1</v>
      </c>
    </row>
    <row r="657" spans="1:2">
      <c r="A657">
        <v>97063</v>
      </c>
      <c r="B657">
        <v>1</v>
      </c>
    </row>
    <row r="658" spans="1:2">
      <c r="A658">
        <v>97063</v>
      </c>
      <c r="B658">
        <v>1</v>
      </c>
    </row>
    <row r="659" spans="1:2">
      <c r="A659">
        <v>97880</v>
      </c>
      <c r="B659">
        <v>2</v>
      </c>
    </row>
    <row r="660" spans="1:2">
      <c r="A660">
        <v>97880</v>
      </c>
      <c r="B660">
        <v>2</v>
      </c>
    </row>
    <row r="661" spans="1:2">
      <c r="A661">
        <v>97882</v>
      </c>
      <c r="B661">
        <v>1</v>
      </c>
    </row>
    <row r="662" spans="1:2">
      <c r="A662">
        <v>97882</v>
      </c>
      <c r="B662">
        <v>1</v>
      </c>
    </row>
    <row r="663" spans="1:2">
      <c r="A663">
        <v>97486</v>
      </c>
      <c r="B663">
        <v>1</v>
      </c>
    </row>
    <row r="664" spans="1:2">
      <c r="A664">
        <v>97883</v>
      </c>
      <c r="B664">
        <v>2</v>
      </c>
    </row>
    <row r="665" spans="1:2">
      <c r="A665">
        <v>97884</v>
      </c>
      <c r="B665">
        <v>2</v>
      </c>
    </row>
    <row r="666" spans="1:2">
      <c r="A666">
        <v>97903</v>
      </c>
      <c r="B666">
        <v>2</v>
      </c>
    </row>
    <row r="667" spans="1:2">
      <c r="A667">
        <v>97908</v>
      </c>
      <c r="B667">
        <v>2</v>
      </c>
    </row>
    <row r="668" spans="1:2">
      <c r="A668">
        <v>97908</v>
      </c>
      <c r="B668">
        <v>2</v>
      </c>
    </row>
    <row r="669" spans="1:2">
      <c r="A669">
        <v>97918</v>
      </c>
      <c r="B669">
        <v>1</v>
      </c>
    </row>
    <row r="670" spans="1:2">
      <c r="A670">
        <v>97918</v>
      </c>
      <c r="B670">
        <v>1</v>
      </c>
    </row>
    <row r="671" spans="1:2">
      <c r="A671">
        <v>97487</v>
      </c>
      <c r="B671">
        <v>1</v>
      </c>
    </row>
    <row r="672" spans="1:2">
      <c r="A672">
        <v>97487</v>
      </c>
      <c r="B672">
        <v>1</v>
      </c>
    </row>
    <row r="673" spans="1:2">
      <c r="A673">
        <v>97064</v>
      </c>
      <c r="B673">
        <v>2</v>
      </c>
    </row>
    <row r="674" spans="1:2">
      <c r="A674">
        <v>97488</v>
      </c>
      <c r="B674">
        <v>2</v>
      </c>
    </row>
    <row r="675" spans="1:2">
      <c r="A675">
        <v>97488</v>
      </c>
      <c r="B675">
        <v>2</v>
      </c>
    </row>
    <row r="676" spans="1:2">
      <c r="A676">
        <v>97376</v>
      </c>
      <c r="B676">
        <v>1</v>
      </c>
    </row>
    <row r="677" spans="1:2">
      <c r="A677">
        <v>97394</v>
      </c>
      <c r="B677">
        <v>1</v>
      </c>
    </row>
    <row r="678" spans="1:2">
      <c r="A678">
        <v>97885</v>
      </c>
      <c r="B678">
        <v>2</v>
      </c>
    </row>
    <row r="679" spans="1:2">
      <c r="A679">
        <v>97489</v>
      </c>
      <c r="B679">
        <v>1</v>
      </c>
    </row>
    <row r="680" spans="1:2">
      <c r="A680">
        <v>97489</v>
      </c>
      <c r="B680">
        <v>1</v>
      </c>
    </row>
    <row r="681" spans="1:2">
      <c r="A681">
        <v>97490</v>
      </c>
      <c r="B681">
        <v>1</v>
      </c>
    </row>
    <row r="682" spans="1:2">
      <c r="A682">
        <v>97761</v>
      </c>
      <c r="B682">
        <v>2</v>
      </c>
    </row>
    <row r="683" spans="1:2">
      <c r="A683">
        <v>97761</v>
      </c>
      <c r="B683">
        <v>2</v>
      </c>
    </row>
    <row r="684" spans="1:2">
      <c r="A684">
        <v>97761</v>
      </c>
      <c r="B684">
        <v>2</v>
      </c>
    </row>
    <row r="685" spans="1:2">
      <c r="A685">
        <v>97146</v>
      </c>
      <c r="B685">
        <v>1</v>
      </c>
    </row>
    <row r="686" spans="1:2">
      <c r="A686">
        <v>97065</v>
      </c>
      <c r="B686">
        <v>1</v>
      </c>
    </row>
    <row r="687" spans="1:2">
      <c r="A687">
        <v>97065</v>
      </c>
      <c r="B687">
        <v>1</v>
      </c>
    </row>
    <row r="688" spans="1:2">
      <c r="A688">
        <v>97065</v>
      </c>
      <c r="B688">
        <v>1</v>
      </c>
    </row>
    <row r="689" spans="1:2">
      <c r="A689">
        <v>97491</v>
      </c>
      <c r="B689">
        <v>1</v>
      </c>
    </row>
    <row r="690" spans="1:2">
      <c r="A690">
        <v>97067</v>
      </c>
      <c r="B690">
        <v>1</v>
      </c>
    </row>
    <row r="691" spans="1:2">
      <c r="A691">
        <v>97067</v>
      </c>
      <c r="B691">
        <v>1</v>
      </c>
    </row>
    <row r="692" spans="1:2">
      <c r="A692">
        <v>97920</v>
      </c>
      <c r="B692">
        <v>2</v>
      </c>
    </row>
    <row r="693" spans="1:2">
      <c r="A693">
        <v>97492</v>
      </c>
      <c r="B693">
        <v>1</v>
      </c>
    </row>
    <row r="694" spans="1:2">
      <c r="A694">
        <v>97493</v>
      </c>
      <c r="B694">
        <v>1</v>
      </c>
    </row>
    <row r="695" spans="1:2">
      <c r="A695">
        <v>97068</v>
      </c>
      <c r="B695">
        <v>1</v>
      </c>
    </row>
    <row r="696" spans="1:2">
      <c r="A696">
        <v>97068</v>
      </c>
      <c r="B696">
        <v>1</v>
      </c>
    </row>
    <row r="697" spans="1:2">
      <c r="A697">
        <v>97068</v>
      </c>
      <c r="B697">
        <v>1</v>
      </c>
    </row>
    <row r="698" spans="1:2">
      <c r="A698">
        <v>97068</v>
      </c>
      <c r="B698">
        <v>1</v>
      </c>
    </row>
    <row r="699" spans="1:2">
      <c r="A699">
        <v>97886</v>
      </c>
      <c r="B699">
        <v>2</v>
      </c>
    </row>
    <row r="700" spans="1:2">
      <c r="A700">
        <v>97147</v>
      </c>
      <c r="B700">
        <v>1</v>
      </c>
    </row>
    <row r="701" spans="1:2">
      <c r="A701">
        <v>97494</v>
      </c>
      <c r="B701">
        <v>1</v>
      </c>
    </row>
    <row r="702" spans="1:2">
      <c r="A702">
        <v>97396</v>
      </c>
      <c r="B702">
        <v>1</v>
      </c>
    </row>
    <row r="703" spans="1:2">
      <c r="A703">
        <v>97544</v>
      </c>
      <c r="B703">
        <v>1</v>
      </c>
    </row>
    <row r="704" spans="1:2">
      <c r="A704">
        <v>97070</v>
      </c>
      <c r="B704">
        <v>1</v>
      </c>
    </row>
    <row r="705" spans="1:2">
      <c r="A705">
        <v>97070</v>
      </c>
      <c r="B705">
        <v>1</v>
      </c>
    </row>
    <row r="706" spans="1:2">
      <c r="A706">
        <v>97495</v>
      </c>
      <c r="B706">
        <v>1</v>
      </c>
    </row>
    <row r="707" spans="1:2">
      <c r="A707">
        <v>97416</v>
      </c>
      <c r="B707">
        <v>1</v>
      </c>
    </row>
    <row r="708" spans="1:2">
      <c r="A708">
        <v>97496</v>
      </c>
      <c r="B708">
        <v>1</v>
      </c>
    </row>
    <row r="709" spans="1:2">
      <c r="A709">
        <v>97496</v>
      </c>
      <c r="B709">
        <v>1</v>
      </c>
    </row>
    <row r="710" spans="1:2">
      <c r="A710">
        <v>97497</v>
      </c>
      <c r="B710">
        <v>1</v>
      </c>
    </row>
    <row r="711" spans="1:2">
      <c r="A711">
        <v>97497</v>
      </c>
      <c r="B711">
        <v>1</v>
      </c>
    </row>
    <row r="712" spans="1:2">
      <c r="A712">
        <v>97071</v>
      </c>
      <c r="B712">
        <v>1</v>
      </c>
    </row>
    <row r="713" spans="1:2">
      <c r="A713">
        <v>97071</v>
      </c>
      <c r="B713">
        <v>1</v>
      </c>
    </row>
    <row r="714" spans="1:2">
      <c r="A714">
        <v>97498</v>
      </c>
      <c r="B714">
        <v>2</v>
      </c>
    </row>
    <row r="715" spans="1:2">
      <c r="A715">
        <v>97148</v>
      </c>
      <c r="B715">
        <v>1</v>
      </c>
    </row>
    <row r="716" spans="1:2">
      <c r="A716">
        <v>97499</v>
      </c>
      <c r="B716">
        <v>1</v>
      </c>
    </row>
    <row r="717" spans="1:2">
      <c r="A717">
        <v>97078</v>
      </c>
      <c r="B717">
        <v>1</v>
      </c>
    </row>
    <row r="718" spans="1:2">
      <c r="A718">
        <v>97078</v>
      </c>
      <c r="B718">
        <v>1</v>
      </c>
    </row>
    <row r="719" spans="1:2">
      <c r="A719">
        <v>97251</v>
      </c>
      <c r="B719">
        <v>1</v>
      </c>
    </row>
    <row r="720" spans="1:2">
      <c r="A720">
        <v>97251</v>
      </c>
      <c r="B720">
        <v>1</v>
      </c>
    </row>
    <row r="721" spans="1:2">
      <c r="A721">
        <v>97251</v>
      </c>
      <c r="B721">
        <v>1</v>
      </c>
    </row>
    <row r="722" spans="1:2">
      <c r="A722">
        <v>97253</v>
      </c>
      <c r="B722">
        <v>1</v>
      </c>
    </row>
    <row r="723" spans="1:2">
      <c r="A723">
        <v>97253</v>
      </c>
      <c r="B723">
        <v>1</v>
      </c>
    </row>
    <row r="724" spans="1:2">
      <c r="A724">
        <v>97254</v>
      </c>
      <c r="B724">
        <v>1</v>
      </c>
    </row>
    <row r="725" spans="1:2">
      <c r="A725">
        <v>97254</v>
      </c>
      <c r="B725">
        <v>1</v>
      </c>
    </row>
    <row r="726" spans="1:2">
      <c r="A726">
        <v>97254</v>
      </c>
      <c r="B726">
        <v>1</v>
      </c>
    </row>
    <row r="727" spans="1:2">
      <c r="A727">
        <v>97255</v>
      </c>
      <c r="B727">
        <v>1</v>
      </c>
    </row>
    <row r="728" spans="1:2">
      <c r="A728">
        <v>97255</v>
      </c>
      <c r="B728">
        <v>1</v>
      </c>
    </row>
    <row r="729" spans="1:2">
      <c r="A729">
        <v>97255</v>
      </c>
      <c r="B729">
        <v>1</v>
      </c>
    </row>
    <row r="730" spans="1:2">
      <c r="A730">
        <v>97259</v>
      </c>
      <c r="B730">
        <v>1</v>
      </c>
    </row>
    <row r="731" spans="1:2">
      <c r="A731">
        <v>97259</v>
      </c>
      <c r="B731">
        <v>1</v>
      </c>
    </row>
    <row r="732" spans="1:2">
      <c r="A732">
        <v>97271</v>
      </c>
      <c r="B732">
        <v>1</v>
      </c>
    </row>
    <row r="733" spans="1:2">
      <c r="A733">
        <v>97271</v>
      </c>
      <c r="B733">
        <v>1</v>
      </c>
    </row>
    <row r="734" spans="1:2">
      <c r="A734">
        <v>97272</v>
      </c>
      <c r="B734">
        <v>1</v>
      </c>
    </row>
    <row r="735" spans="1:2">
      <c r="A735">
        <v>97272</v>
      </c>
      <c r="B735">
        <v>1</v>
      </c>
    </row>
    <row r="736" spans="1:2">
      <c r="A736">
        <v>97299</v>
      </c>
      <c r="B736">
        <v>1</v>
      </c>
    </row>
    <row r="737" spans="1:2">
      <c r="A737">
        <v>97313</v>
      </c>
      <c r="B737">
        <v>1</v>
      </c>
    </row>
    <row r="738" spans="1:2">
      <c r="A738">
        <v>97313</v>
      </c>
      <c r="B738">
        <v>1</v>
      </c>
    </row>
    <row r="739" spans="1:2">
      <c r="A739">
        <v>97372</v>
      </c>
      <c r="B739">
        <v>1</v>
      </c>
    </row>
    <row r="740" spans="1:2">
      <c r="A740">
        <v>97372</v>
      </c>
      <c r="B740">
        <v>1</v>
      </c>
    </row>
    <row r="741" spans="1:2">
      <c r="A741">
        <v>97425</v>
      </c>
      <c r="B741">
        <v>2</v>
      </c>
    </row>
    <row r="742" spans="1:2">
      <c r="A742">
        <v>97425</v>
      </c>
      <c r="B742">
        <v>2</v>
      </c>
    </row>
    <row r="743" spans="1:2">
      <c r="A743">
        <v>97427</v>
      </c>
      <c r="B743">
        <v>1</v>
      </c>
    </row>
    <row r="744" spans="1:2">
      <c r="A744">
        <v>97428</v>
      </c>
      <c r="B744">
        <v>1</v>
      </c>
    </row>
    <row r="745" spans="1:2">
      <c r="A745">
        <v>97472</v>
      </c>
      <c r="B745">
        <v>1</v>
      </c>
    </row>
    <row r="746" spans="1:2">
      <c r="A746">
        <v>97472</v>
      </c>
      <c r="B746">
        <v>1</v>
      </c>
    </row>
    <row r="747" spans="1:2">
      <c r="A747">
        <v>97482</v>
      </c>
      <c r="B747">
        <v>1</v>
      </c>
    </row>
    <row r="748" spans="1:2">
      <c r="A748">
        <v>97482</v>
      </c>
      <c r="B748">
        <v>1</v>
      </c>
    </row>
    <row r="749" spans="1:2">
      <c r="A749">
        <v>97475</v>
      </c>
      <c r="B749">
        <v>1</v>
      </c>
    </row>
  </sheetData>
  <sheetProtection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EFED5-B38F-6546-B47B-B20DE6BD9503}">
  <sheetPr>
    <tabColor theme="2" tint="-9.9978637043366805E-2"/>
  </sheetPr>
  <dimension ref="A1:C23"/>
  <sheetViews>
    <sheetView workbookViewId="0">
      <selection activeCell="I5" sqref="I5"/>
    </sheetView>
  </sheetViews>
  <sheetFormatPr defaultColWidth="11" defaultRowHeight="15.95"/>
  <cols>
    <col min="5" max="5" width="14" customWidth="1"/>
  </cols>
  <sheetData>
    <row r="1" spans="1:3">
      <c r="A1" t="s">
        <v>13</v>
      </c>
      <c r="B1" t="s">
        <v>43</v>
      </c>
    </row>
    <row r="2" spans="1:3">
      <c r="A2" t="s">
        <v>55</v>
      </c>
      <c r="B2" t="s">
        <v>47</v>
      </c>
    </row>
    <row r="4" spans="1:3">
      <c r="B4" t="s">
        <v>43</v>
      </c>
      <c r="C4" t="s">
        <v>47</v>
      </c>
    </row>
    <row r="5" spans="1:3">
      <c r="A5" t="s">
        <v>48</v>
      </c>
      <c r="B5" t="s">
        <v>44</v>
      </c>
      <c r="C5" t="s">
        <v>48</v>
      </c>
    </row>
    <row r="6" spans="1:3">
      <c r="A6" t="s">
        <v>56</v>
      </c>
      <c r="B6" t="s">
        <v>44</v>
      </c>
      <c r="C6" t="s">
        <v>49</v>
      </c>
    </row>
    <row r="7" spans="1:3">
      <c r="A7" t="s">
        <v>16</v>
      </c>
      <c r="B7" t="s">
        <v>44</v>
      </c>
      <c r="C7" t="s">
        <v>50</v>
      </c>
    </row>
    <row r="8" spans="1:3">
      <c r="A8" t="s">
        <v>45</v>
      </c>
      <c r="B8" t="s">
        <v>45</v>
      </c>
      <c r="C8" t="s">
        <v>50</v>
      </c>
    </row>
    <row r="9" spans="1:3">
      <c r="A9" t="s">
        <v>46</v>
      </c>
      <c r="B9" t="s">
        <v>46</v>
      </c>
      <c r="C9" t="s">
        <v>50</v>
      </c>
    </row>
    <row r="11" spans="1:3">
      <c r="A11" t="s">
        <v>10</v>
      </c>
    </row>
    <row r="12" spans="1:3">
      <c r="A12" t="s">
        <v>26</v>
      </c>
    </row>
    <row r="14" spans="1:3">
      <c r="A14" t="s">
        <v>25</v>
      </c>
    </row>
    <row r="15" spans="1:3">
      <c r="A15" t="s">
        <v>27</v>
      </c>
    </row>
    <row r="16" spans="1:3">
      <c r="A16" t="s">
        <v>7</v>
      </c>
    </row>
    <row r="17" spans="1:1">
      <c r="A17" t="s">
        <v>28</v>
      </c>
    </row>
    <row r="18" spans="1:1">
      <c r="A18" t="s">
        <v>29</v>
      </c>
    </row>
    <row r="19" spans="1:1">
      <c r="A19" t="s">
        <v>30</v>
      </c>
    </row>
    <row r="20" spans="1:1">
      <c r="A20" t="s">
        <v>31</v>
      </c>
    </row>
    <row r="21" spans="1:1">
      <c r="A21" t="s">
        <v>32</v>
      </c>
    </row>
    <row r="22" spans="1:1">
      <c r="A22" t="s">
        <v>33</v>
      </c>
    </row>
    <row r="23" spans="1:1">
      <c r="A23" t="s">
        <v>34</v>
      </c>
    </row>
  </sheetData>
  <sheetProtection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C956E25094A9748A43F1D79894A3F05" ma:contentTypeVersion="10" ma:contentTypeDescription="Create a new document." ma:contentTypeScope="" ma:versionID="535df221ec44459938e1e7c75abe4cef">
  <xsd:schema xmlns:xsd="http://www.w3.org/2001/XMLSchema" xmlns:xs="http://www.w3.org/2001/XMLSchema" xmlns:p="http://schemas.microsoft.com/office/2006/metadata/properties" xmlns:ns2="1286d89d-1b87-4861-be0f-2e356d2e856e" targetNamespace="http://schemas.microsoft.com/office/2006/metadata/properties" ma:root="true" ma:fieldsID="e45b5e77bec81b1198bad8f38e383342" ns2:_="">
    <xsd:import namespace="1286d89d-1b87-4861-be0f-2e356d2e856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86d89d-1b87-4861-be0f-2e356d2e85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72CF1D3-C0D2-40DF-9731-FFBDE1778E30}"/>
</file>

<file path=customXml/itemProps2.xml><?xml version="1.0" encoding="utf-8"?>
<ds:datastoreItem xmlns:ds="http://schemas.openxmlformats.org/officeDocument/2006/customXml" ds:itemID="{6F096088-8212-41F3-8273-046F7F847AAF}"/>
</file>

<file path=customXml/itemProps3.xml><?xml version="1.0" encoding="utf-8"?>
<ds:datastoreItem xmlns:ds="http://schemas.openxmlformats.org/officeDocument/2006/customXml" ds:itemID="{4F1B7A2F-6D1B-437B-A886-8E6579E0080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
  <cp:revision/>
  <dcterms:created xsi:type="dcterms:W3CDTF">2019-12-27T15:12:02Z</dcterms:created>
  <dcterms:modified xsi:type="dcterms:W3CDTF">2019-12-31T00:47:17Z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0x0101008C956E25094A9748A43F1D79894A3F05</vt:lpwstr>
  </property>
</Properties>
</file>